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anatrust\Desktop\동홍 공매 사진\남구\"/>
    </mc:Choice>
  </mc:AlternateContent>
  <bookViews>
    <workbookView xWindow="0" yWindow="0" windowWidth="19290" windowHeight="11085"/>
  </bookViews>
  <sheets>
    <sheet name="감정평가액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IntlFixup" hidden="1">TRUE</definedName>
    <definedName name="_Dist_Bin" hidden="1">#REF!</definedName>
    <definedName name="_Dist_Values" hidden="1">#REF!</definedName>
    <definedName name="_Fill" hidden="1">#REF!</definedName>
    <definedName name="_xlnm._FilterDatabase" localSheetId="0" hidden="1">감정평가액!$A$2:$AY$24</definedName>
    <definedName name="_jyr6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[1]단기차입금!#REF!</definedName>
    <definedName name="_Parse_Out" hidden="1">[1]단기차입금!#REF!</definedName>
    <definedName name="_PL7" hidden="1">{#N/A,#N/A,TRUE,"대 차 대 조 표"}</definedName>
    <definedName name="_Regression_Int" hidden="1">1</definedName>
    <definedName name="_Sort" hidden="1">#REF!</definedName>
    <definedName name="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Access_Button" hidden="1">"bo_sang_토지조서_List"</definedName>
    <definedName name="AccessDatabase" hidden="1">"C:\My Documents\Exc-data\bo_sang.mdb"</definedName>
    <definedName name="ADFV" hidden="1">{#N/A,#N/A,FALSE,"전력간선"}</definedName>
    <definedName name="ADSDF" hidden="1">{#N/A,#N/A,TRUE,"Y생산";#N/A,#N/A,TRUE,"Y판매";#N/A,#N/A,TRUE,"Y총물량";#N/A,#N/A,TRUE,"Y능력";#N/A,#N/A,TRUE,"YKD"}</definedName>
    <definedName name="AJH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anscount" hidden="1">2</definedName>
    <definedName name="AS2DocOpenMode" hidden="1">"AS2DocumentEdit"</definedName>
    <definedName name="asd" hidden="1">{#N/A,#N/A,FALSE,"전력간선"}</definedName>
    <definedName name="BU별" hidden="1">{#N/A,#N/A,FALSE,"동부"}</definedName>
    <definedName name="CCC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f" hidden="1">#REF!</definedName>
    <definedName name="DD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DDDDDDDDD" hidden="1">{#N/A,#N/A,TRUE,"Y생산";#N/A,#N/A,TRUE,"Y판매";#N/A,#N/A,TRUE,"Y총물량";#N/A,#N/A,TRUE,"Y능력";#N/A,#N/A,TRUE,"YKD"}</definedName>
    <definedName name="DDFR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FG" hidden="1">{#N/A,#N/A,FALSE,"전력간선"}</definedName>
    <definedName name="DFSW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NFL" hidden="1">{#N/A,#N/A,FALSE,"동부"}</definedName>
    <definedName name="EE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ENJ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GG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GGTR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GTRE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gc" hidden="1">{#N/A,#N/A,TRUE,"대 차 대 조 표"}</definedName>
    <definedName name="IIJELLS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FOR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HSHH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JJ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SUW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SH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A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I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UEK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ISJ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DJJ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EEP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J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SL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IIE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JWU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WEI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SJ_25" hidden="1">{#N/A,#N/A,FALSE,"동부"}</definedName>
    <definedName name="LAK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DIEKK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S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IEKD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KEI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Y" hidden="1">#REF!</definedName>
    <definedName name="MMM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ovember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OOO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QA" hidden="1">{#N/A,#N/A,FALSE,"전력간선"}</definedName>
    <definedName name="QQQAAASSS" hidden="1">{#N/A,#N/A,TRUE,"Y생산";#N/A,#N/A,TRUE,"Y판매";#N/A,#N/A,TRUE,"Y총물량";#N/A,#N/A,TRUE,"Y능력";#N/A,#N/A,TRUE,"YKD"}</definedName>
    <definedName name="QQQQQQQ" hidden="1">{#N/A,#N/A,TRUE,"Y생산";#N/A,#N/A,TRUE,"Y판매";#N/A,#N/A,TRUE,"Y총물량";#N/A,#N/A,TRUE,"Y능력";#N/A,#N/A,TRUE,"YKD"}</definedName>
    <definedName name="rewr" hidden="1">{#N/A,#N/A,FALSE,"이력서&amp;자기소개서"}</definedName>
    <definedName name="rewrs" hidden="1">{#N/A,#N/A,FALSE,"이력서&amp;자기소개서"}</definedName>
    <definedName name="RRR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sencount" hidden="1">1</definedName>
    <definedName name="SKY" hidden="1">#REF!</definedName>
    <definedName name="SKY본문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rel1" hidden="1">1</definedName>
    <definedName name="solver_rhs1" hidden="1">#REF!*1.5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TextRefCopyRangeCount" hidden="1">20</definedName>
    <definedName name="WEARF" hidden="1">{#N/A,#N/A,TRUE,"Y생산";#N/A,#N/A,TRUE,"Y판매";#N/A,#N/A,TRUE,"Y총물량";#N/A,#N/A,TRUE,"Y능력";#N/A,#N/A,TRUE,"YKD"}</definedName>
    <definedName name="wjseks" hidden="1">#REF!</definedName>
    <definedName name="wrn.97년._.9월._.임차현황." hidden="1">{#N/A,#N/A,FALSE,"동부"}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LL." hidden="1">{#N/A,#N/A,FALSE,"PROG &amp; MARKET";#N/A,#N/A,FALSE,"SUMMARY";#N/A,#N/A,FALSE,"LANDSIDE -DETAIL";#N/A,#N/A,FALSE,"VESSEL"}</definedName>
    <definedName name="wrn.balance._.france.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L94TAXRETURN.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udget." hidden="1">{"budget1",#N/A,FALSE,"BUDG.XLS";"budget2",#N/A,FALSE,"BUDG.XLS"}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mplet._.sauf._.balance.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FULL." hidden="1">{#N/A,#N/A,FALSE,"B"}</definedName>
    <definedName name="wrn.gamme." hidden="1">{#N/A,#N/A,FALSE,"original";#N/A,#N/A,FALSE,"boiler";#N/A,#N/A,FALSE,"burner";#N/A,#N/A,FALSE,"absorbtion unit"}</definedName>
    <definedName name="wrn.HILTON._.GARDEN._.INN." hidden="1">{#N/A,#N/A,FALSE,"SUMMARY SHEET";#N/A,#N/A,FALSE,"CAT1-16 SUMM";#N/A,#N/A,FALSE,"LABOR";#N/A,#N/A,FALSE,"TELEPHONES";#N/A,#N/A,FALSE,"EQUIPMENT";#N/A,#N/A,FALSE,"SUPPLIES";#N/A,#N/A,FALSE,"FF &amp; E";#N/A,#N/A,FALSE,"DESIGN COSTS";#N/A,#N/A,FALSE,"PROGRAM"}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ov29" hidden="1">{#N/A,#N/A,FALSE,"BALLY COSTS";#N/A,#N/A,FALSE,"FF&amp;E";#N/A,#N/A,FALSE,"FEES";#N/A,#N/A,FALSE,"CONTINGENCY";#N/A,#N/A,FALSE,"SOFT COSTS";#N/A,#N/A,FALSE,"DETAIL";#N/A,#N/A,FALSE,"sum12-3"}</definedName>
    <definedName name="wrn.NOV30." hidden="1">{#N/A,#N/A,FALSE,"BALLY COSTS";#N/A,#N/A,FALSE,"FF&amp;E";#N/A,#N/A,FALSE,"FEES";#N/A,#N/A,FALSE,"CONTINGENCY";#N/A,#N/A,FALSE,"SOFT COSTS";#N/A,#N/A,FALSE,"DETAIL";#N/A,#N/A,FALSE,"sum12-3"}</definedName>
    <definedName name="wrn.november._.17." hidden="1">{#N/A,#N/A,FALSE,"NY,NY - BUILD UP";#N/A,#N/A,FALSE,"SPCE -CAS LEV";#N/A,#N/A,FALSE,"SPCE -COST LL";#N/A,#N/A,FALSE,"CHANGES CMSC";#N/A,#N/A,FALSE,"FF&amp; E ANALYSIS";#N/A,#N/A,FALSE,"ADD. SOFT COSTS - 3RD PRTY";#N/A,#N/A,FALSE,"NYNY COMP";#N/A,#N/A,FALSE,"BUDGET 11-17";#N/A,#N/A,FALSE,"CONTINGENCY";#N/A,#N/A,FALSE,"ESCALATE";#N/A,#N/A,FALSE,"adj 9-15 to 11-17";#N/A,#N/A,FALSE,"D&amp;CM 11-17";#N/A,#N/A,FALSE,"INTEREST"}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ESENTATION." hidden="1">{#N/A,#N/A,FALSE,"SUMMARY SHEET";#N/A,#N/A,FALSE,"VARIANCE REPORT";#N/A,#N/A,FALSE,"CAT1-16 SUMM";#N/A,#N/A,FALSE,"GCS";#N/A,#N/A,FALSE,"FF &amp; E";#N/A,#N/A,FALSE,"DESIGN COSTS"}</definedName>
    <definedName name="wrn.REPORT._.ALL." hidden="1">{#N/A,#N/A,FALSE,"MASTER SUMMARY";#N/A,#N/A,FALSE,"FF&amp;E COSTS";#N/A,#N/A,FALSE,"BALLY COSTS";#N/A,#N/A,FALSE,"GENERAL COND.";#N/A,#N/A,FALSE,"SOFT COSTS";#N/A,#N/A,FALSE,"GARAGE SUMMARY";#N/A,#N/A,FALSE,"CAP INTEREST";#N/A,#N/A,FALSE,"4.00 FEATURES";#N/A,#N/A,FALSE,"MISCELLANEOUS";#N/A,#N/A,FALSE,"DESIGN COSTS"}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ituation._.complete.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hidden="1">{#N/A,#N/A,TRUE,"1호 과표세액";#N/A,#N/A,TRUE,"6호 첨부(익)";#N/A,#N/A,TRUE,"6-3호 퇴충";#N/A,#N/A,TRUE,"PL";#N/A,#N/A,TRUE,"BS";#N/A,#N/A,TRUE,"RE";#N/A,#N/A,TRUE,"표지"}</definedName>
    <definedName name="wrn.교육청." hidden="1">{#N/A,#N/A,FALSE,"전력간선"}</definedName>
    <definedName name="wrn.대차._.대조표." hidden="1">{#N/A,#N/A,TRUE,"대 차 대 조 표"}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이력서._.자기소개서." hidden="1">{#N/A,#N/A,FALSE,"이력서&amp;자기소개서"}</definedName>
    <definedName name="wrn.전라남도._.나주시._.신일아파트._.수지분석." hidden="1">{#N/A,#N/A,FALSE,"수지분석";#N/A,#N/A,FALSE,"수지분석"}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철골집계표._.5칸." hidden="1">{#N/A,#N/A,FALSE,"Sheet1"}</definedName>
    <definedName name="WW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XRefColumnsCount" hidden="1">2</definedName>
    <definedName name="XRefCopyRangeCount" hidden="1">12</definedName>
    <definedName name="YYY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_18B7B7A5_CB81_11D4_B8D9_00D0B79CFA38_.wvu.FilterData" hidden="1">#REF!</definedName>
    <definedName name="Z_1E68EE86_CB81_11D4_8D98_0008C73BAB8A_.wvu.FilterData" hidden="1">#REF!</definedName>
    <definedName name="Z_6C188702_CB61_11D4_8F58_00508BF61DE6_.wvu.FilterData" hidden="1">#REF!</definedName>
    <definedName name="Z_A56863A1_CC32_11D4_8E20_00D0B79C982E_.wvu.FilterData" hidden="1">#REF!</definedName>
    <definedName name="ZZZ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개선내용" hidden="1">{#N/A,#N/A,TRUE,"Y생산";#N/A,#N/A,TRUE,"Y판매";#N/A,#N/A,TRUE,"Y총물량";#N/A,#N/A,TRUE,"Y능력";#N/A,#N/A,TRUE,"YKD"}</definedName>
    <definedName name="개선실적" hidden="1">{#N/A,#N/A,TRUE,"Y생산";#N/A,#N/A,TRUE,"Y판매";#N/A,#N/A,TRUE,"Y총물량";#N/A,#N/A,TRUE,"Y능력";#N/A,#N/A,TRUE,"YKD"}</definedName>
    <definedName name="건설팀" hidden="1">{#N/A,#N/A,TRUE,"Y생산";#N/A,#N/A,TRUE,"Y판매";#N/A,#N/A,TRUE,"Y총물량";#N/A,#N/A,TRUE,"Y능력";#N/A,#N/A,TRUE,"YKD"}</definedName>
    <definedName name="견적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경량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기1" hidden="1">[2]설계내역서!#REF!</definedName>
    <definedName name="공문" hidden="1">'[3]지급어음(일별)'!#REF!</definedName>
    <definedName name="교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금액대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오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ㄴㄴㄴ" hidden="1">{#N/A,#N/A,TRUE,"대 차 대 조 표"}</definedName>
    <definedName name="ㄴㅇ" hidden="1">{#N/A,#N/A,TRUE,"Y생산";#N/A,#N/A,TRUE,"Y판매";#N/A,#N/A,TRUE,"Y총물량";#N/A,#N/A,TRUE,"Y능력";#N/A,#N/A,TRUE,"YKD"}</definedName>
    <definedName name="ㄴㅇㄹㄴㅇㄹ" hidden="1">{#N/A,#N/A,TRUE,"Y생산";#N/A,#N/A,TRUE,"Y판매";#N/A,#N/A,TRUE,"Y총물량";#N/A,#N/A,TRUE,"Y능력";#N/A,#N/A,TRUE,"YKD"}</definedName>
    <definedName name="ㄴㅇㄹㄴㅇㄹㄴㅇㄹ" hidden="1">{#N/A,#N/A,TRUE,"Y생산";#N/A,#N/A,TRUE,"Y판매";#N/A,#N/A,TRUE,"Y총물량";#N/A,#N/A,TRUE,"Y능력";#N/A,#N/A,TRUE,"YKD"}</definedName>
    <definedName name="나ㅏㅓ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남남" hidden="1">#REF!</definedName>
    <definedName name="내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내영.." hidden="1">{#N/A,#N/A,TRUE,"Y생산";#N/A,#N/A,TRUE,"Y판매";#N/A,#N/A,TRUE,"Y총물량";#N/A,#N/A,TRUE,"Y능력";#N/A,#N/A,TRUE,"YKD"}</definedName>
    <definedName name="내용" hidden="1">{#N/A,#N/A,TRUE,"Y생산";#N/A,#N/A,TRUE,"Y판매";#N/A,#N/A,TRUE,"Y총물량";#N/A,#N/A,TRUE,"Y능력";#N/A,#N/A,TRUE,"YKD"}</definedName>
    <definedName name="내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ㄷㄷ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ㄷㄷㄷㄷ" hidden="1">{#N/A,#N/A,FALSE,"동부"}</definedName>
    <definedName name="ㄷㅇ" hidden="1">{#N/A,#N/A,TRUE,"Y생산";#N/A,#N/A,TRUE,"Y판매";#N/A,#N/A,TRUE,"Y총물량";#N/A,#N/A,TRUE,"Y능력";#N/A,#N/A,TRUE,"YKD"}</definedName>
    <definedName name="닥트설치공사" hidden="1">{#N/A,#N/A,FALSE,"전력간선"}</definedName>
    <definedName name="단가기준" hidden="1">{#N/A,#N/A,TRUE,"Y생산";#N/A,#N/A,TRUE,"Y판매";#N/A,#N/A,TRUE,"Y총물량";#N/A,#N/A,TRUE,"Y능력";#N/A,#N/A,TRUE,"YKD"}</definedName>
    <definedName name="단기" hidden="1">{#N/A,#N/A,TRUE,"Y생산";#N/A,#N/A,TRUE,"Y판매";#N/A,#N/A,TRUE,"Y총물량";#N/A,#N/A,TRUE,"Y능력";#N/A,#N/A,TRUE,"YKD"}</definedName>
    <definedName name="대구" hidden="1">{#N/A,#N/A,TRUE,"대 차 대 조 표"}</definedName>
    <definedName name="대구200203빌딩별임차현황" hidden="1">{#N/A,#N/A,FALSE,"동부"}</definedName>
    <definedName name="대구200207" hidden="1">{#N/A,#N/A,FALSE,"동부"}</definedName>
    <definedName name="대구대구" hidden="1">{#N/A,#N/A,FALSE,"동부"}</definedName>
    <definedName name="대차12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흥" hidden="1">{#N/A,#N/A,TRUE,"대 차 대 조 표"}</definedName>
    <definedName name="도급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ㅇㄴ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ㅇ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라ㅓ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리비" hidden="1">#REF!</definedName>
    <definedName name="ㅁ" hidden="1">#REF!</definedName>
    <definedName name="ㅁㄴㅇㅁㄴㅇ" hidden="1">{#N/A,#N/A,TRUE,"Y생산";#N/A,#N/A,TRUE,"Y판매";#N/A,#N/A,TRUE,"Y총물량";#N/A,#N/A,TRUE,"Y능력";#N/A,#N/A,TRUE,"YKD"}</definedName>
    <definedName name="ㅁㄴㅇㅁㄴㅇㅁ" hidden="1">{#N/A,#N/A,TRUE,"Y생산";#N/A,#N/A,TRUE,"Y판매";#N/A,#N/A,TRUE,"Y총물량";#N/A,#N/A,TRUE,"Y능력";#N/A,#N/A,TRUE,"YKD"}</definedName>
    <definedName name="ㅁㅅㅅㅁㄱ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ㅇㄴ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물랴자" hidden="1">{#N/A,#N/A,TRUE,"Y생산";#N/A,#N/A,TRUE,"Y판매";#N/A,#N/A,TRUE,"Y총물량";#N/A,#N/A,TRUE,"Y능력";#N/A,#N/A,TRUE,"YKD"}</definedName>
    <definedName name="물량수" hidden="1">{#N/A,#N/A,TRUE,"Y생산";#N/A,#N/A,TRUE,"Y판매";#N/A,#N/A,TRUE,"Y총물량";#N/A,#N/A,TRUE,"Y능력";#N/A,#N/A,TRUE,"YKD"}</definedName>
    <definedName name="물량수정" hidden="1">{#N/A,#N/A,TRUE,"Y생산";#N/A,#N/A,TRUE,"Y판매";#N/A,#N/A,TRUE,"Y총물량";#N/A,#N/A,TRUE,"Y능력";#N/A,#N/A,TRUE,"YKD"}</definedName>
    <definedName name="물량수정1" hidden="1">{#N/A,#N/A,TRUE,"Y생산";#N/A,#N/A,TRUE,"Y판매";#N/A,#N/A,TRUE,"Y총물량";#N/A,#N/A,TRUE,"Y능력";#N/A,#N/A,TRUE,"YKD"}</definedName>
    <definedName name="물량수정2" hidden="1">{#N/A,#N/A,TRUE,"Y생산";#N/A,#N/A,TRUE,"Y판매";#N/A,#N/A,TRUE,"Y총물량";#N/A,#N/A,TRUE,"Y능력";#N/A,#N/A,TRUE,"YKD"}</definedName>
    <definedName name="물량정" hidden="1">{#N/A,#N/A,TRUE,"Y생산";#N/A,#N/A,TRUE,"Y판매";#N/A,#N/A,TRUE,"Y총물량";#N/A,#N/A,TRUE,"Y능력";#N/A,#N/A,TRUE,"YKD"}</definedName>
    <definedName name="물량조정" hidden="1">{#N/A,#N/A,TRUE,"Y생산";#N/A,#N/A,TRUE,"Y판매";#N/A,#N/A,TRUE,"Y총물량";#N/A,#N/A,TRUE,"Y능력";#N/A,#N/A,TRUE,"YKD"}</definedName>
    <definedName name="물수" hidden="1">{#N/A,#N/A,TRUE,"Y생산";#N/A,#N/A,TRUE,"Y판매";#N/A,#N/A,TRUE,"Y총물량";#N/A,#N/A,TRUE,"Y능력";#N/A,#N/A,TRUE,"YKD"}</definedName>
    <definedName name="뮬소" hidden="1">{#N/A,#N/A,TRUE,"Y생산";#N/A,#N/A,TRUE,"Y판매";#N/A,#N/A,TRUE,"Y총물량";#N/A,#N/A,TRUE,"Y능력";#N/A,#N/A,TRUE,"YKD"}</definedName>
    <definedName name="미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미화" hidden="1">{#N/A,#N/A,FALSE,"이력서&amp;자기소개서"}</definedName>
    <definedName name="민감도" hidden="1">#REF!</definedName>
    <definedName name="ㅂㅂ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바바라" hidden="1">{#N/A,#N/A,TRUE,"Y생산";#N/A,#N/A,TRUE,"Y판매";#N/A,#N/A,TRUE,"Y총물량";#N/A,#N/A,TRUE,"Y능력";#N/A,#N/A,TRUE,"YKD"}</definedName>
    <definedName name="방수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별지66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보" hidden="1">{#N/A,#N/A,FALSE,"전력간선"}</definedName>
    <definedName name="복지" hidden="1">#REF!</definedName>
    <definedName name="부산주경기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기별" hidden="1">{#N/A,#N/A,TRUE,"Y생산";#N/A,#N/A,TRUE,"Y판매";#N/A,#N/A,TRUE,"Y총물량";#N/A,#N/A,TRUE,"Y능력";#N/A,#N/A,TRUE,"YKD"}</definedName>
    <definedName name="분야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공사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양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빌" hidden="1">{#N/A,#N/A,FALSE,"동부"}</definedName>
    <definedName name="빌딩" hidden="1">{#N/A,#N/A,FALSE,"동부"}</definedName>
    <definedName name="빌딩별2" hidden="1">{#N/A,#N/A,FALSE,"동부"}</definedName>
    <definedName name="빌딩별강남" hidden="1">{#N/A,#N/A,FALSE,"동부"}</definedName>
    <definedName name="사인안내판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상각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품" hidden="1">#REF!</definedName>
    <definedName name="서초" hidden="1">{#N/A,#N/A,TRUE,"대 차 대 조 표"}</definedName>
    <definedName name="서초해동" hidden="1">{#N/A,#N/A,TRUE,"대 차 대 조 표"}</definedName>
    <definedName name="석재받은의뢰업체" hidden="1">255</definedName>
    <definedName name="소화배관" hidden="1">{#N/A,#N/A,FALSE,"전력간선"}</definedName>
    <definedName name="수정물량" hidden="1">{#N/A,#N/A,TRUE,"Y생산";#N/A,#N/A,TRUE,"Y판매";#N/A,#N/A,TRUE,"Y총물량";#N/A,#N/A,TRUE,"Y능력";#N/A,#N/A,TRUE,"YKD"}</definedName>
    <definedName name="순공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순공사비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씨엔에이치" hidden="1">{#N/A,#N/A,TRUE,"대 차 대 조 표"}</definedName>
    <definedName name="ㅇㄴㄻㄴㅇㄹ" hidden="1">{#N/A,#N/A,TRUE,"Y생산";#N/A,#N/A,TRUE,"Y판매";#N/A,#N/A,TRUE,"Y총물량";#N/A,#N/A,TRUE,"Y능력";#N/A,#N/A,TRUE,"YKD"}</definedName>
    <definedName name="ㅇㄴㅇㄹㄴㅇ" hidden="1">{#N/A,#N/A,TRUE,"Y생산";#N/A,#N/A,TRUE,"Y판매";#N/A,#N/A,TRUE,"Y총물량";#N/A,#N/A,TRUE,"Y능력";#N/A,#N/A,TRUE,"YKD"}</definedName>
    <definedName name="ㅇ나ㅓㅗ랑" hidden="1">{#N/A,#N/A,FALSE,"동부"}</definedName>
    <definedName name="ㅇㄹㄴㅇㄹ" hidden="1">{#N/A,#N/A,TRUE,"Y생산";#N/A,#N/A,TRUE,"Y판매";#N/A,#N/A,TRUE,"Y총물량";#N/A,#N/A,TRUE,"Y능력";#N/A,#N/A,TRUE,"YKD"}</definedName>
    <definedName name="ㅇㄹㅇㄴㄹ" hidden="1">{#N/A,#N/A,TRUE,"Y생산";#N/A,#N/A,TRUE,"Y판매";#N/A,#N/A,TRUE,"Y총물량";#N/A,#N/A,TRUE,"Y능력";#N/A,#N/A,TRUE,"YKD"}</definedName>
    <definedName name="ㅇㄹㅇㄹ" hidden="1">{#N/A,#N/A,TRUE,"Y생산";#N/A,#N/A,TRUE,"Y판매";#N/A,#N/A,TRUE,"Y총물량";#N/A,#N/A,TRUE,"Y능력";#N/A,#N/A,TRUE,"YKD"}</definedName>
    <definedName name="ㅇㄹㅇㄹㅇㄹㅇㄹㅇㄹㅇㄹㅇㄹㅇㄹ" hidden="1">{#N/A,#N/A,FALSE,"이력서&amp;자기소개서"}</definedName>
    <definedName name="ㅇ라ㅓㅏㅗ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ㅇ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ㅇㅇㅇㅇㅇㅇㅇㅇㅇㅇㅇ" hidden="1">{#N/A,#N/A,TRUE,"Y생산";#N/A,#N/A,TRUE,"Y판매";#N/A,#N/A,TRUE,"Y총물량";#N/A,#N/A,TRUE,"Y능력";#N/A,#N/A,TRUE,"YKD"}</definedName>
    <definedName name="아ㅏㅓ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아ㅏㅓㅗ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안산키즈" hidden="1">{#N/A,#N/A,FALSE,"전력간선"}</definedName>
    <definedName name="암사" hidden="1">{#N/A,#N/A,TRUE,"대 차 대 조 표"}</definedName>
    <definedName name="어떻하지" hidden="1">'[4]한일자야(감액손실) (2)'!$E$1:$E$65536</definedName>
    <definedName name="어ㅓㅓ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어ㅘ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영업" hidden="1">'[5]지급어음(일별)'!#REF!</definedName>
    <definedName name="오오오아앙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우리나라" hidden="1">{#N/A,#N/A,FALSE,"전력간선"}</definedName>
    <definedName name="운영팀2" hidden="1">{#N/A,#N/A,TRUE,"Y생산";#N/A,#N/A,TRUE,"Y판매";#N/A,#N/A,TRUE,"Y총물량";#N/A,#N/A,TRUE,"Y능력";#N/A,#N/A,TRUE,"YKD"}</definedName>
    <definedName name="원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가계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가계산1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기기ㅣ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이쁘니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이" hidden="1">{#N/A,#N/A,TRUE,"Y생산";#N/A,#N/A,TRUE,"Y판매";#N/A,#N/A,TRUE,"Y총물량";#N/A,#N/A,TRUE,"Y능력";#N/A,#N/A,TRUE,"YKD"}</definedName>
    <definedName name="이자비용" hidden="1">#REF!</definedName>
    <definedName name="인테리어팀" hidden="1">{#N/A,#N/A,TRUE,"Y생산";#N/A,#N/A,TRUE,"Y판매";#N/A,#N/A,TRUE,"Y총물량";#N/A,#N/A,TRUE,"Y능력";#N/A,#N/A,TRUE,"YKD"}</definedName>
    <definedName name="임차풀" hidden="1">{#N/A,#N/A,FALSE,"동부"}</definedName>
    <definedName name="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기" hidden="1">{#N/A,#N/A,TRUE,"Y생산";#N/A,#N/A,TRUE,"Y판매";#N/A,#N/A,TRUE,"Y총물량";#N/A,#N/A,TRUE,"Y능력";#N/A,#N/A,TRUE,"YKD"}</definedName>
    <definedName name="장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재무제표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제출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지원동" hidden="1">{#N/A,#N/A,TRUE,"대 차 대 조 표"}</definedName>
    <definedName name="참고2" hidden="1">[6]현장!#REF!</definedName>
    <definedName name="철콘부대외" hidden="1">{#N/A,#N/A,FALSE,"Sheet1"}</definedName>
    <definedName name="체육관" hidden="1">{#N/A,#N/A,TRUE,"대 차 대 조 표"}</definedName>
    <definedName name="총괄" hidden="1">{#N/A,#N/A,TRUE,"1호 과표세액";#N/A,#N/A,TRUE,"6호 첨부(익)";#N/A,#N/A,TRUE,"6-3호 퇴충";#N/A,#N/A,TRUE,"PL";#N/A,#N/A,TRUE,"BS";#N/A,#N/A,TRUE,"RE";#N/A,#N/A,TRUE,"표지"}</definedName>
    <definedName name="총괄제출용" hidden="1">{#N/A,#N/A,FALSE,"전력간선"}</definedName>
    <definedName name="총괄표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최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ㅋㅋㅋㅋ" hidden="1">{#N/A,#N/A,TRUE,"대 차 대 조 표"}</definedName>
    <definedName name="테넌트" hidden="1">{#N/A,#N/A,TRUE,"Y생산";#N/A,#N/A,TRUE,"Y판매";#N/A,#N/A,TRUE,"Y총물량";#N/A,#N/A,TRUE,"Y능력";#N/A,#N/A,TRUE,"YKD"}</definedName>
    <definedName name="테넌트팀" hidden="1">{#N/A,#N/A,TRUE,"Y생산";#N/A,#N/A,TRUE,"Y판매";#N/A,#N/A,TRUE,"Y총물량";#N/A,#N/A,TRUE,"Y능력";#N/A,#N/A,TRUE,"YKD"}</definedName>
    <definedName name="통합본관" hidden="1">#REF!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" hidden="1">#REF!</definedName>
    <definedName name="포스코" hidden="1">{#N/A,#N/A,TRUE,"대 차 대 조 표"}</definedName>
    <definedName name="표지" hidden="1">{#N/A,#N/A,FALSE,"동부"}</definedName>
    <definedName name="표지2" hidden="1">#REF!</definedName>
    <definedName name="풀" hidden="1">{#N/A,#N/A,FALSE,"동부"}</definedName>
    <definedName name="ㅎㅎㅎ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동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한영사전" hidden="1">{#N/A,#N/A,TRUE,"Y생산";#N/A,#N/A,TRUE,"Y판매";#N/A,#N/A,TRUE,"Y총물량";#N/A,#N/A,TRUE,"Y능력";#N/A,#N/A,TRUE,"YKD"}</definedName>
    <definedName name="ㅏ나앙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앙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ㅏㅏ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ㅏ갸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ㅏ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ㅣ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ㅐㅐ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ㅑㅛ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ㅑㅑ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ㅏ니ㅣ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ㅓ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ㅕ겨겨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마ㅓ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ㅗㅗ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ㅛㅛㅛ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ㅏ아ㅓ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ㅣㅣ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ㅣㅣ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</definedNames>
  <calcPr calcId="152511"/>
</workbook>
</file>

<file path=xl/calcChain.xml><?xml version="1.0" encoding="utf-8"?>
<calcChain xmlns="http://schemas.openxmlformats.org/spreadsheetml/2006/main">
  <c r="H24" i="1" l="1"/>
  <c r="G24" i="1" l="1"/>
  <c r="I24" i="1" l="1"/>
  <c r="J24" i="1" l="1"/>
  <c r="K24" i="1" l="1"/>
  <c r="L1" i="1"/>
  <c r="P24" i="1" l="1"/>
  <c r="Q1" i="1"/>
  <c r="U24" i="1" l="1"/>
  <c r="V1" i="1"/>
  <c r="M24" i="1"/>
  <c r="O24" i="1" l="1"/>
  <c r="R24" i="1"/>
  <c r="Z24" i="1"/>
  <c r="AA1" i="1"/>
  <c r="W24" i="1" l="1"/>
  <c r="AE24" i="1"/>
  <c r="AF1" i="1"/>
  <c r="T24" i="1"/>
  <c r="L24" i="1"/>
  <c r="N24" i="1"/>
  <c r="AJ24" i="1" l="1"/>
  <c r="AK1" i="1"/>
  <c r="S24" i="1"/>
  <c r="Q24" i="1"/>
  <c r="Y24" i="1"/>
  <c r="AB24" i="1"/>
  <c r="AO24" i="1" l="1"/>
  <c r="AP1" i="1"/>
  <c r="X24" i="1"/>
  <c r="V24" i="1"/>
  <c r="AD24" i="1"/>
  <c r="AG24" i="1"/>
  <c r="AT24" i="1" l="1"/>
  <c r="AU1" i="1"/>
  <c r="AL24" i="1"/>
  <c r="AI24" i="1"/>
  <c r="AC24" i="1"/>
  <c r="AA24" i="1"/>
  <c r="AH24" i="1" l="1"/>
  <c r="AF24" i="1"/>
  <c r="AN24" i="1"/>
  <c r="AY24" i="1"/>
  <c r="AQ24" i="1"/>
  <c r="AS24" i="1" l="1"/>
  <c r="AM24" i="1"/>
  <c r="AK24" i="1"/>
  <c r="AV24" i="1"/>
  <c r="AX24" i="1" l="1"/>
  <c r="AR24" i="1"/>
  <c r="AP24" i="1"/>
  <c r="AW24" i="1" l="1"/>
  <c r="AU24" i="1"/>
</calcChain>
</file>

<file path=xl/sharedStrings.xml><?xml version="1.0" encoding="utf-8"?>
<sst xmlns="http://schemas.openxmlformats.org/spreadsheetml/2006/main" count="84" uniqueCount="32">
  <si>
    <t>호수</t>
  </si>
  <si>
    <t>전유</t>
  </si>
  <si>
    <t>대지권</t>
  </si>
  <si>
    <t>감정평가액(원)</t>
  </si>
  <si>
    <t>배분가액(원)</t>
  </si>
  <si>
    <t>면적(㎡)</t>
  </si>
  <si>
    <t>토지</t>
  </si>
  <si>
    <t>건물</t>
  </si>
  <si>
    <t>합계</t>
  </si>
  <si>
    <t>저감율</t>
    <phoneticPr fontId="1" type="noConversion"/>
  </si>
  <si>
    <t>최저</t>
    <phoneticPr fontId="1" type="noConversion"/>
  </si>
  <si>
    <t>부가가치세</t>
    <phoneticPr fontId="1" type="noConversion"/>
  </si>
  <si>
    <t>토지+건물+부가세</t>
    <phoneticPr fontId="1" type="noConversion"/>
  </si>
  <si>
    <t>1차</t>
    <phoneticPr fontId="1" type="noConversion"/>
  </si>
  <si>
    <t>토지</t>
    <phoneticPr fontId="1" type="noConversion"/>
  </si>
  <si>
    <t>건물</t>
    <phoneticPr fontId="1" type="noConversion"/>
  </si>
  <si>
    <t>부가세</t>
    <phoneticPr fontId="1" type="noConversion"/>
  </si>
  <si>
    <t>합계</t>
    <phoneticPr fontId="1" type="noConversion"/>
  </si>
  <si>
    <t>상품</t>
    <phoneticPr fontId="1" type="noConversion"/>
  </si>
  <si>
    <t>2차</t>
    <phoneticPr fontId="1" type="noConversion"/>
  </si>
  <si>
    <t>3차</t>
    <phoneticPr fontId="1" type="noConversion"/>
  </si>
  <si>
    <t>4차</t>
    <phoneticPr fontId="1" type="noConversion"/>
  </si>
  <si>
    <t>5차</t>
    <phoneticPr fontId="1" type="noConversion"/>
  </si>
  <si>
    <t>6차</t>
    <phoneticPr fontId="1" type="noConversion"/>
  </si>
  <si>
    <t>7차</t>
    <phoneticPr fontId="1" type="noConversion"/>
  </si>
  <si>
    <t>8차</t>
    <phoneticPr fontId="1" type="noConversion"/>
  </si>
  <si>
    <t>부가세 제외</t>
    <phoneticPr fontId="1" type="noConversion"/>
  </si>
  <si>
    <t>물건번호</t>
    <phoneticPr fontId="1" type="noConversion"/>
  </si>
  <si>
    <t>오피스텔</t>
    <phoneticPr fontId="1" type="noConversion"/>
  </si>
  <si>
    <t>오피스텔</t>
    <phoneticPr fontId="1" type="noConversion"/>
  </si>
  <si>
    <t>아파트(도생)</t>
    <phoneticPr fontId="1" type="noConversion"/>
  </si>
  <si>
    <t>아파트(도생)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</si>
</sst>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rgb="FF000000"/>
      <name val="Tahoma"/>
      <family val="2"/>
    </font>
    <font>
      <b/>
      <sz val="11"/>
      <color theme="1"/>
      <name val="맑은 고딕"/>
      <family val="2"/>
      <charset val="129"/>
      <scheme val="minor"/>
    </font>
    <font>
      <b/>
      <sz val="15"/>
      <color rgb="FFFF0000"/>
      <name val="맑은 고딕"/>
      <family val="3"/>
      <charset val="129"/>
      <scheme val="minor"/>
    </font>
    <font>
      <b/>
      <sz val="15"/>
      <color rgb="FF000000"/>
      <name val="돋움"/>
      <family val="3"/>
      <charset val="129"/>
    </font>
    <font>
      <b/>
      <sz val="15"/>
      <color theme="1"/>
      <name val="맑은 고딕"/>
      <family val="2"/>
      <charset val="129"/>
      <scheme val="minor"/>
    </font>
    <font>
      <b/>
      <sz val="9"/>
      <color theme="1"/>
      <name val="맑은 고딕"/>
      <family val="2"/>
      <charset val="129"/>
      <scheme val="minor"/>
    </font>
    <font>
      <b/>
      <sz val="10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FEAF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9">
    <xf numFmtId="0" fontId="0" fillId="0" borderId="0" xfId="0">
      <alignment vertical="center"/>
    </xf>
    <xf numFmtId="10" fontId="0" fillId="0" borderId="0" xfId="2" applyNumberFormat="1" applyFont="1">
      <alignment vertical="center"/>
    </xf>
    <xf numFmtId="9" fontId="5" fillId="0" borderId="0" xfId="1" applyNumberFormat="1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3" borderId="8" xfId="0" applyNumberFormat="1" applyFont="1" applyFill="1" applyBorder="1" applyAlignment="1">
      <alignment horizontal="center" vertical="center" wrapText="1"/>
    </xf>
    <xf numFmtId="3" fontId="6" fillId="3" borderId="9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9" fontId="7" fillId="0" borderId="0" xfId="0" applyNumberFormat="1" applyFont="1" applyAlignment="1">
      <alignment horizontal="right" vertical="center"/>
    </xf>
    <xf numFmtId="41" fontId="7" fillId="0" borderId="0" xfId="1" applyFont="1">
      <alignment vertical="center"/>
    </xf>
    <xf numFmtId="9" fontId="7" fillId="0" borderId="0" xfId="0" applyNumberFormat="1" applyFont="1">
      <alignment vertical="center"/>
    </xf>
    <xf numFmtId="43" fontId="7" fillId="0" borderId="0" xfId="1" applyNumberFormat="1" applyFont="1">
      <alignment vertical="center"/>
    </xf>
    <xf numFmtId="176" fontId="7" fillId="0" borderId="0" xfId="1" applyNumberFormat="1" applyFont="1">
      <alignment vertical="center"/>
    </xf>
    <xf numFmtId="41" fontId="7" fillId="0" borderId="3" xfId="1" applyFont="1" applyBorder="1">
      <alignment vertical="center"/>
    </xf>
    <xf numFmtId="0" fontId="7" fillId="0" borderId="3" xfId="0" applyFont="1" applyBorder="1">
      <alignment vertical="center"/>
    </xf>
    <xf numFmtId="41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1" fontId="7" fillId="4" borderId="1" xfId="1" applyFont="1" applyFill="1" applyBorder="1" applyAlignment="1">
      <alignment horizontal="center" vertical="center"/>
    </xf>
    <xf numFmtId="41" fontId="7" fillId="4" borderId="6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1" fontId="7" fillId="0" borderId="1" xfId="1" applyFont="1" applyBorder="1">
      <alignment vertical="center"/>
    </xf>
    <xf numFmtId="41" fontId="7" fillId="0" borderId="1" xfId="0" applyNumberFormat="1" applyFont="1" applyBorder="1">
      <alignment vertical="center"/>
    </xf>
    <xf numFmtId="41" fontId="7" fillId="0" borderId="6" xfId="1" applyFont="1" applyBorder="1">
      <alignment vertical="center"/>
    </xf>
    <xf numFmtId="0" fontId="4" fillId="0" borderId="0" xfId="0" applyFont="1">
      <alignment vertical="center"/>
    </xf>
    <xf numFmtId="41" fontId="8" fillId="0" borderId="0" xfId="1" applyFont="1">
      <alignment vertical="center"/>
    </xf>
    <xf numFmtId="0" fontId="8" fillId="0" borderId="0" xfId="0" applyFont="1">
      <alignment vertical="center"/>
    </xf>
    <xf numFmtId="41" fontId="9" fillId="0" borderId="0" xfId="1" applyFont="1">
      <alignment vertical="center"/>
    </xf>
    <xf numFmtId="0" fontId="9" fillId="0" borderId="0" xfId="0" applyFont="1">
      <alignment vertical="center"/>
    </xf>
    <xf numFmtId="41" fontId="5" fillId="4" borderId="3" xfId="1" applyFont="1" applyFill="1" applyBorder="1" applyAlignment="1">
      <alignment horizontal="center" vertical="center"/>
    </xf>
    <xf numFmtId="41" fontId="5" fillId="4" borderId="4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백분율" xfId="2" builtinId="5"/>
    <cellStyle name="쉼표 [0]" xfId="1" builtinId="6"/>
    <cellStyle name="표준" xfId="0" builtinId="0"/>
    <cellStyle name="표준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180.128\&#49660;&#54609;&#47792;&#44060;&#48156;\FILE\&#48277;&#50896;&#48372;&#44256;&#49436;\&#51221;&#47532;&#52292;&#44428;\EXCEL\&#48277;&#50896;&#48372;&#44256;\&#51221;&#47532;&#52292;&#44428;\AA\123\&#51613;&#44048;&#50896;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IL_EST\EST\My%20Documents\&#51077;&#52272;\&#48264;&#50689;&#47196;\&#47924;&#50504;&#54616;&#49688;\&#49892;&#54665;(1)\&#45236;&#50669;&#49436;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l\&#49457;&#47456;&#51060;%20&#44277;&#50976;\Documents%20and%20Settings\&#44608;&#49457;&#50756;\My%20Documents\sw%5e%5e\&#51088;&#44552;\&#49688;&#51221;\Audit%20client\&#50528;&#44221;&#44536;&#47353;&#44208;&#54633;\Projected%20FS\kjk\&#51068;&#48152;\&#51648;&#44553;&#50612;&#510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ver\reg%20(e)\WINDOWS\&#48148;&#53461;%20&#54868;&#47732;\&#51648;&#48516;&#48277;&#48143;&#54620;&#51068;&#51088;&#5055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437;&#44508;\&#44608;&#49437;&#44508;\My%20Documents\Audit%20client\&#50528;&#44221;&#44536;&#47353;&#44208;&#54633;\Projected%20FS\kjk\&#51068;&#48152;\&#51648;&#44553;&#50612;&#510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FS11\SYS\work98\&#49552;&#51061;\&#49552;&#51061;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금예금"/>
      <sheetName val="단기차입금"/>
      <sheetName val="차입금증감"/>
      <sheetName val="만기사채"/>
      <sheetName val="어음교환"/>
      <sheetName val="자금지출표"/>
      <sheetName val="국제잔액"/>
      <sheetName val="수입명세"/>
      <sheetName val="Sheet1"/>
      <sheetName val="삼성.대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내역서"/>
      <sheetName val="현장경비"/>
      <sheetName val="데이타"/>
      <sheetName val="현장경상비"/>
      <sheetName val="갑지(추정)"/>
      <sheetName val="식재인부"/>
      <sheetName val="원가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갑지1"/>
      <sheetName val="샤워실위생"/>
      <sheetName val="현장관리비"/>
      <sheetName val="일위대가표"/>
      <sheetName val="작성"/>
      <sheetName val="DATE"/>
      <sheetName val="실행예산-변경분"/>
      <sheetName val="동원인원"/>
      <sheetName val="노임이"/>
      <sheetName val="집계표"/>
      <sheetName val="시멘트"/>
      <sheetName val="Total"/>
      <sheetName val="입찰견적보고서"/>
      <sheetName val="견적의뢰"/>
      <sheetName val="평가데이터"/>
      <sheetName val="일위대가"/>
      <sheetName val="중기사용료"/>
      <sheetName val="금액"/>
      <sheetName val="요율"/>
      <sheetName val="판매시설"/>
      <sheetName val="#REF"/>
      <sheetName val="협력업체"/>
      <sheetName val="계DATA"/>
      <sheetName val="실DATA "/>
      <sheetName val="건축직영"/>
      <sheetName val="노임단가"/>
      <sheetName val="산업"/>
      <sheetName val="음료실행"/>
      <sheetName val="수량집계"/>
      <sheetName val="소비자가"/>
      <sheetName val=" 갑  지 "/>
      <sheetName val="6PILE  (돌출)"/>
      <sheetName val="구성비"/>
      <sheetName val="프랜트면허"/>
      <sheetName val="토목주소"/>
      <sheetName val="예가표"/>
      <sheetName val="내역서(1)"/>
      <sheetName val="조내역"/>
      <sheetName val="조직도"/>
      <sheetName val="공정표"/>
      <sheetName val="지수980731이후"/>
      <sheetName val="개요"/>
      <sheetName val="현장관리"/>
      <sheetName val="내역표지"/>
      <sheetName val="설계서(7)"/>
      <sheetName val="인제내역"/>
      <sheetName val="실행"/>
      <sheetName val="코스모공장 (어음)"/>
      <sheetName val="조건"/>
      <sheetName val="공구"/>
      <sheetName val="총괄내역서"/>
      <sheetName val="건축내역서"/>
      <sheetName val="총괄"/>
      <sheetName val="공문"/>
      <sheetName val="실DATA_"/>
      <sheetName val="주식"/>
      <sheetName val="갑지"/>
      <sheetName val="내역서"/>
      <sheetName val="원가계산서(거목)"/>
      <sheetName val="원가계산서(다숲)"/>
      <sheetName val="원가계산서(법정외주)"/>
      <sheetName val="을"/>
      <sheetName val="경산"/>
      <sheetName val="_갑__지_"/>
      <sheetName val="환경기계공정표 (3)"/>
      <sheetName val="GAEYO"/>
      <sheetName val="실행(ALT1)"/>
      <sheetName val="A 견적"/>
      <sheetName val="공사개요"/>
      <sheetName val="참조"/>
      <sheetName val="내역서2안"/>
      <sheetName val="FAB별"/>
      <sheetName val="수량산출"/>
      <sheetName val="COVER"/>
      <sheetName val="계약내역(2)"/>
      <sheetName val="일위대가목록"/>
      <sheetName val="SAM"/>
      <sheetName val="변수값"/>
      <sheetName val="중기상차"/>
      <sheetName val="AS복구"/>
      <sheetName val="중기터파기"/>
      <sheetName val="인사자료총집계"/>
      <sheetName val="기초단가"/>
      <sheetName val="목차"/>
      <sheetName val="Sheet5"/>
      <sheetName val="값"/>
      <sheetName val="건축공사실행"/>
      <sheetName val="내역"/>
      <sheetName val="재료"/>
      <sheetName val="납부서"/>
      <sheetName val="사급자재"/>
      <sheetName val="SPEC"/>
      <sheetName val="원가계산서"/>
      <sheetName val="견적"/>
      <sheetName val="수량-양식"/>
      <sheetName val="Sheet1"/>
      <sheetName val="시설물일위"/>
      <sheetName val="가설공사"/>
      <sheetName val="단가결정"/>
      <sheetName val="내역아"/>
      <sheetName val="울타리"/>
      <sheetName val="아파트"/>
      <sheetName val="개산공사비"/>
      <sheetName val="조명시설"/>
      <sheetName val="Y-WORK"/>
      <sheetName val="기계경비(시간당)"/>
      <sheetName val="램머"/>
      <sheetName val="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급어음(일별)"/>
      <sheetName val="인원계획-미화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분법(AK) (2)"/>
      <sheetName val="한일자야(감액손실) (2)"/>
    </sheetNames>
    <sheetDataSet>
      <sheetData sheetId="0">
        <row r="143">
          <cell r="C143" t="str">
            <v>차  변</v>
          </cell>
        </row>
      </sheetData>
      <sheetData sheetId="1">
        <row r="123">
          <cell r="E123" t="str">
            <v>!</v>
          </cell>
        </row>
        <row r="139">
          <cell r="E139" t="str">
            <v>!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급어음(일별)"/>
      <sheetName val="인원계획-미화"/>
      <sheetName val="한일자야(감액손실) (2)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표"/>
      <sheetName val="특수"/>
      <sheetName val="참고"/>
      <sheetName val="현장"/>
      <sheetName val="계획대비"/>
      <sheetName val="출자한도"/>
      <sheetName val="골조시행"/>
      <sheetName val="건축내역"/>
      <sheetName val="예산"/>
      <sheetName val="손익차9월2"/>
      <sheetName val="Sheet2"/>
      <sheetName val="부재리스트"/>
      <sheetName val="양식0202"/>
      <sheetName val="현장명"/>
      <sheetName val="내역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4"/>
  <sheetViews>
    <sheetView tabSelected="1" topLeftCell="B2" zoomScale="70" zoomScaleNormal="70" workbookViewId="0">
      <selection activeCell="H15" sqref="H15"/>
    </sheetView>
  </sheetViews>
  <sheetFormatPr defaultRowHeight="16.5" x14ac:dyDescent="0.3"/>
  <cols>
    <col min="1" max="1" width="0" hidden="1" customWidth="1"/>
    <col min="2" max="2" width="19" style="26" bestFit="1" customWidth="1"/>
    <col min="3" max="3" width="19.25" style="26" customWidth="1"/>
    <col min="4" max="4" width="13.5" style="26" bestFit="1" customWidth="1"/>
    <col min="5" max="5" width="13.5" style="26" customWidth="1"/>
    <col min="6" max="6" width="16.25" style="26" customWidth="1"/>
    <col min="7" max="7" width="28.125" style="26" customWidth="1"/>
    <col min="8" max="8" width="25.25" style="26" customWidth="1"/>
    <col min="9" max="9" width="27.25" style="26" customWidth="1"/>
    <col min="10" max="10" width="21.875" style="27" customWidth="1"/>
    <col min="11" max="11" width="27.25" style="28" customWidth="1"/>
    <col min="12" max="12" width="25.25" style="29" customWidth="1"/>
    <col min="13" max="14" width="27.25" style="29" customWidth="1"/>
    <col min="15" max="15" width="21.875" style="29" customWidth="1"/>
    <col min="16" max="16" width="27.25" style="29" customWidth="1"/>
    <col min="17" max="17" width="25.25" style="30" customWidth="1"/>
    <col min="18" max="19" width="27.25" style="30" customWidth="1"/>
    <col min="20" max="20" width="21.875" style="30" customWidth="1"/>
    <col min="21" max="21" width="27.25" style="30" customWidth="1"/>
    <col min="22" max="22" width="25.25" style="30" customWidth="1"/>
    <col min="23" max="24" width="27.25" style="30" customWidth="1"/>
    <col min="25" max="25" width="21.875" style="30" customWidth="1"/>
    <col min="26" max="26" width="27.25" style="30" customWidth="1"/>
    <col min="27" max="28" width="25.25" style="30" customWidth="1"/>
    <col min="29" max="29" width="27.25" style="30" customWidth="1"/>
    <col min="30" max="30" width="21.875" style="30" customWidth="1"/>
    <col min="31" max="31" width="27.25" style="30" customWidth="1"/>
    <col min="32" max="33" width="25.25" style="30" customWidth="1"/>
    <col min="34" max="34" width="27.25" style="30" customWidth="1"/>
    <col min="35" max="35" width="21.875" style="30" customWidth="1"/>
    <col min="36" max="36" width="27.25" style="30" customWidth="1"/>
    <col min="37" max="39" width="25.25" style="30" customWidth="1"/>
    <col min="40" max="40" width="21.875" style="30" customWidth="1"/>
    <col min="41" max="41" width="27.25" style="30" customWidth="1"/>
    <col min="42" max="44" width="25.25" style="30" customWidth="1"/>
    <col min="45" max="45" width="21.875" style="30" customWidth="1"/>
    <col min="46" max="46" width="25.25" style="30" customWidth="1"/>
    <col min="47" max="49" width="25.25" style="26" bestFit="1" customWidth="1"/>
    <col min="50" max="50" width="21.875" style="26" bestFit="1" customWidth="1"/>
    <col min="51" max="51" width="25.25" style="26" bestFit="1" customWidth="1"/>
  </cols>
  <sheetData>
    <row r="1" spans="1:51" ht="24.75" hidden="1" thickBot="1" x14ac:dyDescent="0.35">
      <c r="B1" s="7"/>
      <c r="C1" s="7"/>
      <c r="D1" s="7"/>
      <c r="E1" s="7"/>
      <c r="F1" s="8" t="s">
        <v>9</v>
      </c>
      <c r="G1" s="9"/>
      <c r="H1" s="8" t="s">
        <v>10</v>
      </c>
      <c r="I1" s="9">
        <v>0.3</v>
      </c>
      <c r="J1" s="10"/>
      <c r="K1" s="11"/>
      <c r="L1" s="2" t="e">
        <f>#REF!/#REF!</f>
        <v>#REF!</v>
      </c>
      <c r="M1" s="12"/>
      <c r="N1" s="12"/>
      <c r="O1" s="13"/>
      <c r="P1" s="10"/>
      <c r="Q1" s="2" t="e">
        <f>#REF!/#REF!</f>
        <v>#REF!</v>
      </c>
      <c r="R1" s="7"/>
      <c r="S1" s="7"/>
      <c r="T1" s="7"/>
      <c r="U1" s="7"/>
      <c r="V1" s="2" t="e">
        <f>#REF!/#REF!</f>
        <v>#REF!</v>
      </c>
      <c r="W1" s="7"/>
      <c r="X1" s="7"/>
      <c r="Y1" s="7"/>
      <c r="Z1" s="7"/>
      <c r="AA1" s="2" t="e">
        <f>#REF!/#REF!</f>
        <v>#REF!</v>
      </c>
      <c r="AB1" s="7"/>
      <c r="AC1" s="7"/>
      <c r="AD1" s="7"/>
      <c r="AE1" s="7"/>
      <c r="AF1" s="2" t="e">
        <f>#REF!/#REF!</f>
        <v>#REF!</v>
      </c>
      <c r="AG1" s="7"/>
      <c r="AH1" s="7"/>
      <c r="AI1" s="7"/>
      <c r="AJ1" s="7"/>
      <c r="AK1" s="2" t="e">
        <f>#REF!/#REF!</f>
        <v>#REF!</v>
      </c>
      <c r="AL1" s="7"/>
      <c r="AM1" s="7"/>
      <c r="AN1" s="7"/>
      <c r="AO1" s="7"/>
      <c r="AP1" s="2" t="e">
        <f>#REF!/#REF!</f>
        <v>#REF!</v>
      </c>
      <c r="AQ1" s="7"/>
      <c r="AR1" s="7"/>
      <c r="AS1" s="7"/>
      <c r="AT1" s="7"/>
      <c r="AU1" s="2" t="e">
        <f>#REF!/#REF!</f>
        <v>#REF!</v>
      </c>
      <c r="AV1" s="7"/>
      <c r="AW1" s="7"/>
      <c r="AX1" s="7"/>
      <c r="AY1" s="7"/>
    </row>
    <row r="2" spans="1:51" ht="24" x14ac:dyDescent="0.3">
      <c r="B2" s="36" t="s">
        <v>27</v>
      </c>
      <c r="C2" s="33" t="s">
        <v>18</v>
      </c>
      <c r="D2" s="33" t="s">
        <v>0</v>
      </c>
      <c r="E2" s="3" t="s">
        <v>1</v>
      </c>
      <c r="F2" s="3" t="s">
        <v>2</v>
      </c>
      <c r="G2" s="33" t="s">
        <v>3</v>
      </c>
      <c r="H2" s="33" t="s">
        <v>4</v>
      </c>
      <c r="I2" s="33"/>
      <c r="J2" s="14"/>
      <c r="K2" s="15"/>
      <c r="L2" s="31" t="s">
        <v>13</v>
      </c>
      <c r="M2" s="31"/>
      <c r="N2" s="31"/>
      <c r="O2" s="31"/>
      <c r="P2" s="31"/>
      <c r="Q2" s="31" t="s">
        <v>19</v>
      </c>
      <c r="R2" s="31"/>
      <c r="S2" s="31"/>
      <c r="T2" s="31"/>
      <c r="U2" s="31"/>
      <c r="V2" s="31" t="s">
        <v>20</v>
      </c>
      <c r="W2" s="31"/>
      <c r="X2" s="31"/>
      <c r="Y2" s="31"/>
      <c r="Z2" s="31"/>
      <c r="AA2" s="31" t="s">
        <v>21</v>
      </c>
      <c r="AB2" s="31"/>
      <c r="AC2" s="31"/>
      <c r="AD2" s="31"/>
      <c r="AE2" s="31"/>
      <c r="AF2" s="31" t="s">
        <v>22</v>
      </c>
      <c r="AG2" s="31"/>
      <c r="AH2" s="31"/>
      <c r="AI2" s="31"/>
      <c r="AJ2" s="31"/>
      <c r="AK2" s="31" t="s">
        <v>23</v>
      </c>
      <c r="AL2" s="31"/>
      <c r="AM2" s="31"/>
      <c r="AN2" s="31"/>
      <c r="AO2" s="31"/>
      <c r="AP2" s="31" t="s">
        <v>24</v>
      </c>
      <c r="AQ2" s="31"/>
      <c r="AR2" s="31"/>
      <c r="AS2" s="31"/>
      <c r="AT2" s="31"/>
      <c r="AU2" s="31" t="s">
        <v>25</v>
      </c>
      <c r="AV2" s="31"/>
      <c r="AW2" s="31"/>
      <c r="AX2" s="31"/>
      <c r="AY2" s="32"/>
    </row>
    <row r="3" spans="1:51" ht="24" x14ac:dyDescent="0.3">
      <c r="B3" s="37"/>
      <c r="C3" s="38"/>
      <c r="D3" s="38"/>
      <c r="E3" s="4" t="s">
        <v>5</v>
      </c>
      <c r="F3" s="4" t="s">
        <v>5</v>
      </c>
      <c r="G3" s="38"/>
      <c r="H3" s="4" t="s">
        <v>6</v>
      </c>
      <c r="I3" s="4" t="s">
        <v>7</v>
      </c>
      <c r="J3" s="16" t="s">
        <v>11</v>
      </c>
      <c r="K3" s="17" t="s">
        <v>12</v>
      </c>
      <c r="L3" s="18" t="s">
        <v>14</v>
      </c>
      <c r="M3" s="18" t="s">
        <v>15</v>
      </c>
      <c r="N3" s="18" t="s">
        <v>26</v>
      </c>
      <c r="O3" s="18" t="s">
        <v>16</v>
      </c>
      <c r="P3" s="18" t="s">
        <v>17</v>
      </c>
      <c r="Q3" s="18" t="s">
        <v>14</v>
      </c>
      <c r="R3" s="18" t="s">
        <v>15</v>
      </c>
      <c r="S3" s="18" t="s">
        <v>26</v>
      </c>
      <c r="T3" s="18" t="s">
        <v>16</v>
      </c>
      <c r="U3" s="18" t="s">
        <v>17</v>
      </c>
      <c r="V3" s="18" t="s">
        <v>14</v>
      </c>
      <c r="W3" s="18" t="s">
        <v>15</v>
      </c>
      <c r="X3" s="18" t="s">
        <v>26</v>
      </c>
      <c r="Y3" s="18" t="s">
        <v>16</v>
      </c>
      <c r="Z3" s="18" t="s">
        <v>17</v>
      </c>
      <c r="AA3" s="18" t="s">
        <v>14</v>
      </c>
      <c r="AB3" s="18" t="s">
        <v>15</v>
      </c>
      <c r="AC3" s="18" t="s">
        <v>26</v>
      </c>
      <c r="AD3" s="18" t="s">
        <v>16</v>
      </c>
      <c r="AE3" s="18" t="s">
        <v>17</v>
      </c>
      <c r="AF3" s="18" t="s">
        <v>14</v>
      </c>
      <c r="AG3" s="18" t="s">
        <v>15</v>
      </c>
      <c r="AH3" s="18" t="s">
        <v>26</v>
      </c>
      <c r="AI3" s="18" t="s">
        <v>16</v>
      </c>
      <c r="AJ3" s="18" t="s">
        <v>17</v>
      </c>
      <c r="AK3" s="18" t="s">
        <v>14</v>
      </c>
      <c r="AL3" s="18" t="s">
        <v>15</v>
      </c>
      <c r="AM3" s="18" t="s">
        <v>26</v>
      </c>
      <c r="AN3" s="18" t="s">
        <v>16</v>
      </c>
      <c r="AO3" s="18" t="s">
        <v>17</v>
      </c>
      <c r="AP3" s="18" t="s">
        <v>14</v>
      </c>
      <c r="AQ3" s="18" t="s">
        <v>15</v>
      </c>
      <c r="AR3" s="18" t="s">
        <v>26</v>
      </c>
      <c r="AS3" s="18" t="s">
        <v>16</v>
      </c>
      <c r="AT3" s="18" t="s">
        <v>17</v>
      </c>
      <c r="AU3" s="18" t="s">
        <v>14</v>
      </c>
      <c r="AV3" s="18" t="s">
        <v>15</v>
      </c>
      <c r="AW3" s="18" t="s">
        <v>26</v>
      </c>
      <c r="AX3" s="18" t="s">
        <v>16</v>
      </c>
      <c r="AY3" s="19" t="s">
        <v>17</v>
      </c>
    </row>
    <row r="4" spans="1:51" ht="35.1" customHeight="1" x14ac:dyDescent="0.3">
      <c r="A4" s="1"/>
      <c r="B4" s="20">
        <v>1</v>
      </c>
      <c r="C4" s="21" t="s">
        <v>28</v>
      </c>
      <c r="D4" s="21">
        <v>203</v>
      </c>
      <c r="E4" s="21">
        <v>33.840000000000003</v>
      </c>
      <c r="F4" s="21">
        <v>11.68</v>
      </c>
      <c r="G4" s="22">
        <v>214000000</v>
      </c>
      <c r="H4" s="22">
        <v>42800000</v>
      </c>
      <c r="I4" s="22">
        <v>171200000</v>
      </c>
      <c r="J4" s="23">
        <v>17120000</v>
      </c>
      <c r="K4" s="24">
        <v>231120000</v>
      </c>
      <c r="L4" s="23">
        <v>51481482</v>
      </c>
      <c r="M4" s="23">
        <v>205925926</v>
      </c>
      <c r="N4" s="23">
        <v>257407408</v>
      </c>
      <c r="O4" s="23">
        <v>20592592</v>
      </c>
      <c r="P4" s="23">
        <v>278000000</v>
      </c>
      <c r="Q4" s="23">
        <v>46481482</v>
      </c>
      <c r="R4" s="23">
        <v>185925926</v>
      </c>
      <c r="S4" s="23">
        <v>232407408</v>
      </c>
      <c r="T4" s="23">
        <v>18592592</v>
      </c>
      <c r="U4" s="23">
        <v>251000000</v>
      </c>
      <c r="V4" s="23">
        <v>41851853</v>
      </c>
      <c r="W4" s="23">
        <v>167407407</v>
      </c>
      <c r="X4" s="23">
        <v>209259260</v>
      </c>
      <c r="Y4" s="23">
        <v>16740740</v>
      </c>
      <c r="Z4" s="23">
        <v>226000000</v>
      </c>
      <c r="AA4" s="23">
        <v>37777778</v>
      </c>
      <c r="AB4" s="23">
        <v>151111111</v>
      </c>
      <c r="AC4" s="23">
        <v>188888889</v>
      </c>
      <c r="AD4" s="23">
        <v>15111111</v>
      </c>
      <c r="AE4" s="23">
        <v>204000000</v>
      </c>
      <c r="AF4" s="23">
        <v>34074075</v>
      </c>
      <c r="AG4" s="23">
        <v>136296296</v>
      </c>
      <c r="AH4" s="23">
        <v>170370371</v>
      </c>
      <c r="AI4" s="23">
        <v>13629629</v>
      </c>
      <c r="AJ4" s="23">
        <v>184000000</v>
      </c>
      <c r="AK4" s="23">
        <v>30740741</v>
      </c>
      <c r="AL4" s="23">
        <v>122962963</v>
      </c>
      <c r="AM4" s="23">
        <v>153703704</v>
      </c>
      <c r="AN4" s="23">
        <v>12296296</v>
      </c>
      <c r="AO4" s="23">
        <v>166000000</v>
      </c>
      <c r="AP4" s="23">
        <v>27777778</v>
      </c>
      <c r="AQ4" s="23">
        <v>111111111</v>
      </c>
      <c r="AR4" s="23">
        <v>138888889</v>
      </c>
      <c r="AS4" s="23">
        <v>11111111</v>
      </c>
      <c r="AT4" s="23">
        <v>150000000</v>
      </c>
      <c r="AU4" s="23">
        <v>25000000</v>
      </c>
      <c r="AV4" s="23">
        <v>100000000</v>
      </c>
      <c r="AW4" s="23">
        <v>125000000</v>
      </c>
      <c r="AX4" s="23">
        <v>10000000</v>
      </c>
      <c r="AY4" s="25">
        <v>135000000</v>
      </c>
    </row>
    <row r="5" spans="1:51" ht="35.1" customHeight="1" x14ac:dyDescent="0.3">
      <c r="A5" s="1"/>
      <c r="B5" s="20">
        <v>2</v>
      </c>
      <c r="C5" s="21" t="s">
        <v>29</v>
      </c>
      <c r="D5" s="21">
        <v>207</v>
      </c>
      <c r="E5" s="21">
        <v>33.840000000000003</v>
      </c>
      <c r="F5" s="21">
        <v>11.68</v>
      </c>
      <c r="G5" s="22">
        <v>214000000</v>
      </c>
      <c r="H5" s="22">
        <v>42800000</v>
      </c>
      <c r="I5" s="22">
        <v>171200000</v>
      </c>
      <c r="J5" s="23">
        <v>17120000</v>
      </c>
      <c r="K5" s="24">
        <v>231120000</v>
      </c>
      <c r="L5" s="23">
        <v>51481482</v>
      </c>
      <c r="M5" s="23">
        <v>205925926</v>
      </c>
      <c r="N5" s="23">
        <v>257407408</v>
      </c>
      <c r="O5" s="23">
        <v>20592592</v>
      </c>
      <c r="P5" s="23">
        <v>278000000</v>
      </c>
      <c r="Q5" s="23">
        <v>46481482</v>
      </c>
      <c r="R5" s="23">
        <v>185925926</v>
      </c>
      <c r="S5" s="23">
        <v>232407408</v>
      </c>
      <c r="T5" s="23">
        <v>18592592</v>
      </c>
      <c r="U5" s="23">
        <v>251000000</v>
      </c>
      <c r="V5" s="23">
        <v>41851853</v>
      </c>
      <c r="W5" s="23">
        <v>167407407</v>
      </c>
      <c r="X5" s="23">
        <v>209259260</v>
      </c>
      <c r="Y5" s="23">
        <v>16740740</v>
      </c>
      <c r="Z5" s="23">
        <v>226000000</v>
      </c>
      <c r="AA5" s="23">
        <v>37777778</v>
      </c>
      <c r="AB5" s="23">
        <v>151111111</v>
      </c>
      <c r="AC5" s="23">
        <v>188888889</v>
      </c>
      <c r="AD5" s="23">
        <v>15111111</v>
      </c>
      <c r="AE5" s="23">
        <v>204000000</v>
      </c>
      <c r="AF5" s="23">
        <v>34074075</v>
      </c>
      <c r="AG5" s="23">
        <v>136296296</v>
      </c>
      <c r="AH5" s="23">
        <v>170370371</v>
      </c>
      <c r="AI5" s="23">
        <v>13629629</v>
      </c>
      <c r="AJ5" s="23">
        <v>184000000</v>
      </c>
      <c r="AK5" s="23">
        <v>30740741</v>
      </c>
      <c r="AL5" s="23">
        <v>122962963</v>
      </c>
      <c r="AM5" s="23">
        <v>153703704</v>
      </c>
      <c r="AN5" s="23">
        <v>12296296</v>
      </c>
      <c r="AO5" s="23">
        <v>166000000</v>
      </c>
      <c r="AP5" s="23">
        <v>27777778</v>
      </c>
      <c r="AQ5" s="23">
        <v>111111111</v>
      </c>
      <c r="AR5" s="23">
        <v>138888889</v>
      </c>
      <c r="AS5" s="23">
        <v>11111111</v>
      </c>
      <c r="AT5" s="23">
        <v>150000000</v>
      </c>
      <c r="AU5" s="23">
        <v>25000000</v>
      </c>
      <c r="AV5" s="23">
        <v>100000000</v>
      </c>
      <c r="AW5" s="23">
        <v>125000000</v>
      </c>
      <c r="AX5" s="23">
        <v>10000000</v>
      </c>
      <c r="AY5" s="25">
        <v>135000000</v>
      </c>
    </row>
    <row r="6" spans="1:51" ht="35.1" customHeight="1" x14ac:dyDescent="0.3">
      <c r="A6" s="1"/>
      <c r="B6" s="20">
        <v>3</v>
      </c>
      <c r="C6" s="21" t="s">
        <v>29</v>
      </c>
      <c r="D6" s="21">
        <v>210</v>
      </c>
      <c r="E6" s="21">
        <v>42.48</v>
      </c>
      <c r="F6" s="21">
        <v>14.66</v>
      </c>
      <c r="G6" s="22">
        <v>266000000</v>
      </c>
      <c r="H6" s="22">
        <v>53200000</v>
      </c>
      <c r="I6" s="22">
        <v>212800000</v>
      </c>
      <c r="J6" s="23">
        <v>21280000</v>
      </c>
      <c r="K6" s="24">
        <v>287280000</v>
      </c>
      <c r="L6" s="23">
        <v>63888889</v>
      </c>
      <c r="M6" s="23">
        <v>255555556</v>
      </c>
      <c r="N6" s="23">
        <v>319444445</v>
      </c>
      <c r="O6" s="23">
        <v>25555555</v>
      </c>
      <c r="P6" s="23">
        <v>345000000</v>
      </c>
      <c r="Q6" s="23">
        <v>57592593</v>
      </c>
      <c r="R6" s="23">
        <v>230370370</v>
      </c>
      <c r="S6" s="23">
        <v>287962963</v>
      </c>
      <c r="T6" s="23">
        <v>23037037</v>
      </c>
      <c r="U6" s="23">
        <v>311000000</v>
      </c>
      <c r="V6" s="23">
        <v>51851853</v>
      </c>
      <c r="W6" s="23">
        <v>207407407</v>
      </c>
      <c r="X6" s="23">
        <v>259259260</v>
      </c>
      <c r="Y6" s="23">
        <v>20740740</v>
      </c>
      <c r="Z6" s="23">
        <v>280000000</v>
      </c>
      <c r="AA6" s="23">
        <v>46666667</v>
      </c>
      <c r="AB6" s="23">
        <v>186666667</v>
      </c>
      <c r="AC6" s="23">
        <v>233333334</v>
      </c>
      <c r="AD6" s="23">
        <v>18666666</v>
      </c>
      <c r="AE6" s="23">
        <v>252000000</v>
      </c>
      <c r="AF6" s="23">
        <v>42037038</v>
      </c>
      <c r="AG6" s="23">
        <v>168148148</v>
      </c>
      <c r="AH6" s="23">
        <v>210185186</v>
      </c>
      <c r="AI6" s="23">
        <v>16814814</v>
      </c>
      <c r="AJ6" s="23">
        <v>227000000</v>
      </c>
      <c r="AK6" s="23">
        <v>37962963</v>
      </c>
      <c r="AL6" s="23">
        <v>151851852</v>
      </c>
      <c r="AM6" s="23">
        <v>189814815</v>
      </c>
      <c r="AN6" s="23">
        <v>15185185</v>
      </c>
      <c r="AO6" s="23">
        <v>205000000</v>
      </c>
      <c r="AP6" s="23">
        <v>34259260</v>
      </c>
      <c r="AQ6" s="23">
        <v>137037037</v>
      </c>
      <c r="AR6" s="23">
        <v>171296297</v>
      </c>
      <c r="AS6" s="23">
        <v>13703703</v>
      </c>
      <c r="AT6" s="23">
        <v>185000000</v>
      </c>
      <c r="AU6" s="23">
        <v>30925926</v>
      </c>
      <c r="AV6" s="23">
        <v>123703704</v>
      </c>
      <c r="AW6" s="23">
        <v>154629630</v>
      </c>
      <c r="AX6" s="23">
        <v>12370370</v>
      </c>
      <c r="AY6" s="25">
        <v>167000000</v>
      </c>
    </row>
    <row r="7" spans="1:51" ht="35.1" customHeight="1" x14ac:dyDescent="0.3">
      <c r="A7" s="1"/>
      <c r="B7" s="20">
        <v>4</v>
      </c>
      <c r="C7" s="21" t="s">
        <v>29</v>
      </c>
      <c r="D7" s="21">
        <v>214</v>
      </c>
      <c r="E7" s="21">
        <v>42.48</v>
      </c>
      <c r="F7" s="21">
        <v>14.66</v>
      </c>
      <c r="G7" s="22">
        <v>266000000</v>
      </c>
      <c r="H7" s="22">
        <v>53200000</v>
      </c>
      <c r="I7" s="22">
        <v>212800000</v>
      </c>
      <c r="J7" s="23">
        <v>21280000</v>
      </c>
      <c r="K7" s="24">
        <v>287280000</v>
      </c>
      <c r="L7" s="23">
        <v>63888889</v>
      </c>
      <c r="M7" s="23">
        <v>255555556</v>
      </c>
      <c r="N7" s="23">
        <v>319444445</v>
      </c>
      <c r="O7" s="23">
        <v>25555555</v>
      </c>
      <c r="P7" s="23">
        <v>345000000</v>
      </c>
      <c r="Q7" s="23">
        <v>57592593</v>
      </c>
      <c r="R7" s="23">
        <v>230370370</v>
      </c>
      <c r="S7" s="23">
        <v>287962963</v>
      </c>
      <c r="T7" s="23">
        <v>23037037</v>
      </c>
      <c r="U7" s="23">
        <v>311000000</v>
      </c>
      <c r="V7" s="23">
        <v>51851853</v>
      </c>
      <c r="W7" s="23">
        <v>207407407</v>
      </c>
      <c r="X7" s="23">
        <v>259259260</v>
      </c>
      <c r="Y7" s="23">
        <v>20740740</v>
      </c>
      <c r="Z7" s="23">
        <v>280000000</v>
      </c>
      <c r="AA7" s="23">
        <v>46666667</v>
      </c>
      <c r="AB7" s="23">
        <v>186666667</v>
      </c>
      <c r="AC7" s="23">
        <v>233333334</v>
      </c>
      <c r="AD7" s="23">
        <v>18666666</v>
      </c>
      <c r="AE7" s="23">
        <v>252000000</v>
      </c>
      <c r="AF7" s="23">
        <v>42037038</v>
      </c>
      <c r="AG7" s="23">
        <v>168148148</v>
      </c>
      <c r="AH7" s="23">
        <v>210185186</v>
      </c>
      <c r="AI7" s="23">
        <v>16814814</v>
      </c>
      <c r="AJ7" s="23">
        <v>227000000</v>
      </c>
      <c r="AK7" s="23">
        <v>37962963</v>
      </c>
      <c r="AL7" s="23">
        <v>151851852</v>
      </c>
      <c r="AM7" s="23">
        <v>189814815</v>
      </c>
      <c r="AN7" s="23">
        <v>15185185</v>
      </c>
      <c r="AO7" s="23">
        <v>205000000</v>
      </c>
      <c r="AP7" s="23">
        <v>34259260</v>
      </c>
      <c r="AQ7" s="23">
        <v>137037037</v>
      </c>
      <c r="AR7" s="23">
        <v>171296297</v>
      </c>
      <c r="AS7" s="23">
        <v>13703703</v>
      </c>
      <c r="AT7" s="23">
        <v>185000000</v>
      </c>
      <c r="AU7" s="23">
        <v>30925926</v>
      </c>
      <c r="AV7" s="23">
        <v>123703704</v>
      </c>
      <c r="AW7" s="23">
        <v>154629630</v>
      </c>
      <c r="AX7" s="23">
        <v>12370370</v>
      </c>
      <c r="AY7" s="25">
        <v>167000000</v>
      </c>
    </row>
    <row r="8" spans="1:51" ht="35.1" customHeight="1" x14ac:dyDescent="0.3">
      <c r="A8" s="1"/>
      <c r="B8" s="20">
        <v>5</v>
      </c>
      <c r="C8" s="21" t="s">
        <v>29</v>
      </c>
      <c r="D8" s="21">
        <v>228</v>
      </c>
      <c r="E8" s="21">
        <v>33.880000000000003</v>
      </c>
      <c r="F8" s="21">
        <v>11.69</v>
      </c>
      <c r="G8" s="22">
        <v>203000000</v>
      </c>
      <c r="H8" s="22">
        <v>40600000</v>
      </c>
      <c r="I8" s="22">
        <v>162400000</v>
      </c>
      <c r="J8" s="23">
        <v>16240000</v>
      </c>
      <c r="K8" s="24">
        <v>219240000</v>
      </c>
      <c r="L8" s="23">
        <v>48888889</v>
      </c>
      <c r="M8" s="23">
        <v>195555556</v>
      </c>
      <c r="N8" s="23">
        <v>244444445</v>
      </c>
      <c r="O8" s="23">
        <v>19555555</v>
      </c>
      <c r="P8" s="23">
        <v>264000000</v>
      </c>
      <c r="Q8" s="23">
        <v>44074075</v>
      </c>
      <c r="R8" s="23">
        <v>176296296</v>
      </c>
      <c r="S8" s="23">
        <v>220370371</v>
      </c>
      <c r="T8" s="23">
        <v>17629629</v>
      </c>
      <c r="U8" s="23">
        <v>238000000</v>
      </c>
      <c r="V8" s="23">
        <v>39814816</v>
      </c>
      <c r="W8" s="23">
        <v>159259259</v>
      </c>
      <c r="X8" s="23">
        <v>199074075</v>
      </c>
      <c r="Y8" s="23">
        <v>15925925</v>
      </c>
      <c r="Z8" s="23">
        <v>215000000</v>
      </c>
      <c r="AA8" s="23">
        <v>35925926</v>
      </c>
      <c r="AB8" s="23">
        <v>143703704</v>
      </c>
      <c r="AC8" s="23">
        <v>179629630</v>
      </c>
      <c r="AD8" s="23">
        <v>14370370</v>
      </c>
      <c r="AE8" s="23">
        <v>194000000</v>
      </c>
      <c r="AF8" s="23">
        <v>32407407</v>
      </c>
      <c r="AG8" s="23">
        <v>129629630</v>
      </c>
      <c r="AH8" s="23">
        <v>162037037</v>
      </c>
      <c r="AI8" s="23">
        <v>12962963</v>
      </c>
      <c r="AJ8" s="23">
        <v>175000000</v>
      </c>
      <c r="AK8" s="23">
        <v>29259260</v>
      </c>
      <c r="AL8" s="23">
        <v>117037037</v>
      </c>
      <c r="AM8" s="23">
        <v>146296297</v>
      </c>
      <c r="AN8" s="23">
        <v>11703703</v>
      </c>
      <c r="AO8" s="23">
        <v>158000000</v>
      </c>
      <c r="AP8" s="23">
        <v>26481482</v>
      </c>
      <c r="AQ8" s="23">
        <v>105925926</v>
      </c>
      <c r="AR8" s="23">
        <v>132407408</v>
      </c>
      <c r="AS8" s="23">
        <v>10592592</v>
      </c>
      <c r="AT8" s="23">
        <v>143000000</v>
      </c>
      <c r="AU8" s="23">
        <v>23888889</v>
      </c>
      <c r="AV8" s="23">
        <v>95555556</v>
      </c>
      <c r="AW8" s="23">
        <v>119444445</v>
      </c>
      <c r="AX8" s="23">
        <v>9555555</v>
      </c>
      <c r="AY8" s="25">
        <v>129000000</v>
      </c>
    </row>
    <row r="9" spans="1:51" ht="35.1" customHeight="1" x14ac:dyDescent="0.3">
      <c r="A9" s="1"/>
      <c r="B9" s="20">
        <v>6</v>
      </c>
      <c r="C9" s="21" t="s">
        <v>29</v>
      </c>
      <c r="D9" s="21">
        <v>309</v>
      </c>
      <c r="E9" s="21">
        <v>42.48</v>
      </c>
      <c r="F9" s="21">
        <v>14.66</v>
      </c>
      <c r="G9" s="22">
        <v>266000000</v>
      </c>
      <c r="H9" s="22">
        <v>53200000</v>
      </c>
      <c r="I9" s="22">
        <v>212800000</v>
      </c>
      <c r="J9" s="23">
        <v>21280000</v>
      </c>
      <c r="K9" s="24">
        <v>287280000</v>
      </c>
      <c r="L9" s="23">
        <v>63888889</v>
      </c>
      <c r="M9" s="23">
        <v>255555556</v>
      </c>
      <c r="N9" s="23">
        <v>319444445</v>
      </c>
      <c r="O9" s="23">
        <v>25555555</v>
      </c>
      <c r="P9" s="23">
        <v>345000000</v>
      </c>
      <c r="Q9" s="23">
        <v>57592593</v>
      </c>
      <c r="R9" s="23">
        <v>230370370</v>
      </c>
      <c r="S9" s="23">
        <v>287962963</v>
      </c>
      <c r="T9" s="23">
        <v>23037037</v>
      </c>
      <c r="U9" s="23">
        <v>311000000</v>
      </c>
      <c r="V9" s="23">
        <v>51851853</v>
      </c>
      <c r="W9" s="23">
        <v>207407407</v>
      </c>
      <c r="X9" s="23">
        <v>259259260</v>
      </c>
      <c r="Y9" s="23">
        <v>20740740</v>
      </c>
      <c r="Z9" s="23">
        <v>280000000</v>
      </c>
      <c r="AA9" s="23">
        <v>46666667</v>
      </c>
      <c r="AB9" s="23">
        <v>186666667</v>
      </c>
      <c r="AC9" s="23">
        <v>233333334</v>
      </c>
      <c r="AD9" s="23">
        <v>18666666</v>
      </c>
      <c r="AE9" s="23">
        <v>252000000</v>
      </c>
      <c r="AF9" s="23">
        <v>42037038</v>
      </c>
      <c r="AG9" s="23">
        <v>168148148</v>
      </c>
      <c r="AH9" s="23">
        <v>210185186</v>
      </c>
      <c r="AI9" s="23">
        <v>16814814</v>
      </c>
      <c r="AJ9" s="23">
        <v>227000000</v>
      </c>
      <c r="AK9" s="23">
        <v>37962963</v>
      </c>
      <c r="AL9" s="23">
        <v>151851852</v>
      </c>
      <c r="AM9" s="23">
        <v>189814815</v>
      </c>
      <c r="AN9" s="23">
        <v>15185185</v>
      </c>
      <c r="AO9" s="23">
        <v>205000000</v>
      </c>
      <c r="AP9" s="23">
        <v>34259260</v>
      </c>
      <c r="AQ9" s="23">
        <v>137037037</v>
      </c>
      <c r="AR9" s="23">
        <v>171296297</v>
      </c>
      <c r="AS9" s="23">
        <v>13703703</v>
      </c>
      <c r="AT9" s="23">
        <v>185000000</v>
      </c>
      <c r="AU9" s="23">
        <v>30925926</v>
      </c>
      <c r="AV9" s="23">
        <v>123703704</v>
      </c>
      <c r="AW9" s="23">
        <v>154629630</v>
      </c>
      <c r="AX9" s="23">
        <v>12370370</v>
      </c>
      <c r="AY9" s="25">
        <v>167000000</v>
      </c>
    </row>
    <row r="10" spans="1:51" ht="35.1" customHeight="1" x14ac:dyDescent="0.3">
      <c r="A10" s="1"/>
      <c r="B10" s="20">
        <v>7</v>
      </c>
      <c r="C10" s="21" t="s">
        <v>29</v>
      </c>
      <c r="D10" s="21">
        <v>312</v>
      </c>
      <c r="E10" s="21">
        <v>42.48</v>
      </c>
      <c r="F10" s="21">
        <v>14.66</v>
      </c>
      <c r="G10" s="22">
        <v>266000000</v>
      </c>
      <c r="H10" s="22">
        <v>53200000</v>
      </c>
      <c r="I10" s="22">
        <v>212800000</v>
      </c>
      <c r="J10" s="23">
        <v>21280000</v>
      </c>
      <c r="K10" s="24">
        <v>287280000</v>
      </c>
      <c r="L10" s="23">
        <v>63888889</v>
      </c>
      <c r="M10" s="23">
        <v>255555556</v>
      </c>
      <c r="N10" s="23">
        <v>319444445</v>
      </c>
      <c r="O10" s="23">
        <v>25555555</v>
      </c>
      <c r="P10" s="23">
        <v>345000000</v>
      </c>
      <c r="Q10" s="23">
        <v>57592593</v>
      </c>
      <c r="R10" s="23">
        <v>230370370</v>
      </c>
      <c r="S10" s="23">
        <v>287962963</v>
      </c>
      <c r="T10" s="23">
        <v>23037037</v>
      </c>
      <c r="U10" s="23">
        <v>311000000</v>
      </c>
      <c r="V10" s="23">
        <v>51851853</v>
      </c>
      <c r="W10" s="23">
        <v>207407407</v>
      </c>
      <c r="X10" s="23">
        <v>259259260</v>
      </c>
      <c r="Y10" s="23">
        <v>20740740</v>
      </c>
      <c r="Z10" s="23">
        <v>280000000</v>
      </c>
      <c r="AA10" s="23">
        <v>46666667</v>
      </c>
      <c r="AB10" s="23">
        <v>186666667</v>
      </c>
      <c r="AC10" s="23">
        <v>233333334</v>
      </c>
      <c r="AD10" s="23">
        <v>18666666</v>
      </c>
      <c r="AE10" s="23">
        <v>252000000</v>
      </c>
      <c r="AF10" s="23">
        <v>42037038</v>
      </c>
      <c r="AG10" s="23">
        <v>168148148</v>
      </c>
      <c r="AH10" s="23">
        <v>210185186</v>
      </c>
      <c r="AI10" s="23">
        <v>16814814</v>
      </c>
      <c r="AJ10" s="23">
        <v>227000000</v>
      </c>
      <c r="AK10" s="23">
        <v>37962963</v>
      </c>
      <c r="AL10" s="23">
        <v>151851852</v>
      </c>
      <c r="AM10" s="23">
        <v>189814815</v>
      </c>
      <c r="AN10" s="23">
        <v>15185185</v>
      </c>
      <c r="AO10" s="23">
        <v>205000000</v>
      </c>
      <c r="AP10" s="23">
        <v>34259260</v>
      </c>
      <c r="AQ10" s="23">
        <v>137037037</v>
      </c>
      <c r="AR10" s="23">
        <v>171296297</v>
      </c>
      <c r="AS10" s="23">
        <v>13703703</v>
      </c>
      <c r="AT10" s="23">
        <v>185000000</v>
      </c>
      <c r="AU10" s="23">
        <v>30925926</v>
      </c>
      <c r="AV10" s="23">
        <v>123703704</v>
      </c>
      <c r="AW10" s="23">
        <v>154629630</v>
      </c>
      <c r="AX10" s="23">
        <v>12370370</v>
      </c>
      <c r="AY10" s="25">
        <v>167000000</v>
      </c>
    </row>
    <row r="11" spans="1:51" ht="35.1" customHeight="1" x14ac:dyDescent="0.3">
      <c r="A11" s="1"/>
      <c r="B11" s="20">
        <v>8</v>
      </c>
      <c r="C11" s="21" t="s">
        <v>29</v>
      </c>
      <c r="D11" s="21">
        <v>317</v>
      </c>
      <c r="E11" s="21">
        <v>42.48</v>
      </c>
      <c r="F11" s="21">
        <v>14.66</v>
      </c>
      <c r="G11" s="22">
        <v>266000000</v>
      </c>
      <c r="H11" s="22">
        <v>53200000</v>
      </c>
      <c r="I11" s="22">
        <v>212800000</v>
      </c>
      <c r="J11" s="23">
        <v>21280000</v>
      </c>
      <c r="K11" s="24">
        <v>287280000</v>
      </c>
      <c r="L11" s="23">
        <v>63888889</v>
      </c>
      <c r="M11" s="23">
        <v>255555556</v>
      </c>
      <c r="N11" s="23">
        <v>319444445</v>
      </c>
      <c r="O11" s="23">
        <v>25555555</v>
      </c>
      <c r="P11" s="23">
        <v>345000000</v>
      </c>
      <c r="Q11" s="23">
        <v>57592593</v>
      </c>
      <c r="R11" s="23">
        <v>230370370</v>
      </c>
      <c r="S11" s="23">
        <v>287962963</v>
      </c>
      <c r="T11" s="23">
        <v>23037037</v>
      </c>
      <c r="U11" s="23">
        <v>311000000</v>
      </c>
      <c r="V11" s="23">
        <v>51851853</v>
      </c>
      <c r="W11" s="23">
        <v>207407407</v>
      </c>
      <c r="X11" s="23">
        <v>259259260</v>
      </c>
      <c r="Y11" s="23">
        <v>20740740</v>
      </c>
      <c r="Z11" s="23">
        <v>280000000</v>
      </c>
      <c r="AA11" s="23">
        <v>46666667</v>
      </c>
      <c r="AB11" s="23">
        <v>186666667</v>
      </c>
      <c r="AC11" s="23">
        <v>233333334</v>
      </c>
      <c r="AD11" s="23">
        <v>18666666</v>
      </c>
      <c r="AE11" s="23">
        <v>252000000</v>
      </c>
      <c r="AF11" s="23">
        <v>42037038</v>
      </c>
      <c r="AG11" s="23">
        <v>168148148</v>
      </c>
      <c r="AH11" s="23">
        <v>210185186</v>
      </c>
      <c r="AI11" s="23">
        <v>16814814</v>
      </c>
      <c r="AJ11" s="23">
        <v>227000000</v>
      </c>
      <c r="AK11" s="23">
        <v>37962963</v>
      </c>
      <c r="AL11" s="23">
        <v>151851852</v>
      </c>
      <c r="AM11" s="23">
        <v>189814815</v>
      </c>
      <c r="AN11" s="23">
        <v>15185185</v>
      </c>
      <c r="AO11" s="23">
        <v>205000000</v>
      </c>
      <c r="AP11" s="23">
        <v>34259260</v>
      </c>
      <c r="AQ11" s="23">
        <v>137037037</v>
      </c>
      <c r="AR11" s="23">
        <v>171296297</v>
      </c>
      <c r="AS11" s="23">
        <v>13703703</v>
      </c>
      <c r="AT11" s="23">
        <v>185000000</v>
      </c>
      <c r="AU11" s="23">
        <v>30925926</v>
      </c>
      <c r="AV11" s="23">
        <v>123703704</v>
      </c>
      <c r="AW11" s="23">
        <v>154629630</v>
      </c>
      <c r="AX11" s="23">
        <v>12370370</v>
      </c>
      <c r="AY11" s="25">
        <v>167000000</v>
      </c>
    </row>
    <row r="12" spans="1:51" ht="35.1" customHeight="1" x14ac:dyDescent="0.3">
      <c r="A12" s="1"/>
      <c r="B12" s="20">
        <v>9</v>
      </c>
      <c r="C12" s="21" t="s">
        <v>29</v>
      </c>
      <c r="D12" s="21">
        <v>340</v>
      </c>
      <c r="E12" s="21">
        <v>26.12</v>
      </c>
      <c r="F12" s="21">
        <v>9.01</v>
      </c>
      <c r="G12" s="22">
        <v>162000000</v>
      </c>
      <c r="H12" s="22">
        <v>32400000</v>
      </c>
      <c r="I12" s="22">
        <v>129600000</v>
      </c>
      <c r="J12" s="23">
        <v>12960000</v>
      </c>
      <c r="K12" s="24">
        <v>174960000</v>
      </c>
      <c r="L12" s="23">
        <v>38888889</v>
      </c>
      <c r="M12" s="23">
        <v>155555556</v>
      </c>
      <c r="N12" s="23">
        <v>194444445</v>
      </c>
      <c r="O12" s="23">
        <v>15555555</v>
      </c>
      <c r="P12" s="23">
        <v>210000000</v>
      </c>
      <c r="Q12" s="23">
        <v>35000000</v>
      </c>
      <c r="R12" s="23">
        <v>140000000</v>
      </c>
      <c r="S12" s="23">
        <v>175000000</v>
      </c>
      <c r="T12" s="23">
        <v>14000000</v>
      </c>
      <c r="U12" s="23">
        <v>189000000</v>
      </c>
      <c r="V12" s="23">
        <v>31666667</v>
      </c>
      <c r="W12" s="23">
        <v>126666667</v>
      </c>
      <c r="X12" s="23">
        <v>158333334</v>
      </c>
      <c r="Y12" s="23">
        <v>12666666</v>
      </c>
      <c r="Z12" s="23">
        <v>171000000</v>
      </c>
      <c r="AA12" s="23">
        <v>28518519</v>
      </c>
      <c r="AB12" s="23">
        <v>114074074</v>
      </c>
      <c r="AC12" s="23">
        <v>142592593</v>
      </c>
      <c r="AD12" s="23">
        <v>11407407</v>
      </c>
      <c r="AE12" s="23">
        <v>154000000</v>
      </c>
      <c r="AF12" s="23">
        <v>25740741</v>
      </c>
      <c r="AG12" s="23">
        <v>102962963</v>
      </c>
      <c r="AH12" s="23">
        <v>128703704</v>
      </c>
      <c r="AI12" s="23">
        <v>10296296</v>
      </c>
      <c r="AJ12" s="23">
        <v>139000000</v>
      </c>
      <c r="AK12" s="23">
        <v>23333334</v>
      </c>
      <c r="AL12" s="23">
        <v>93333333</v>
      </c>
      <c r="AM12" s="23">
        <v>116666667</v>
      </c>
      <c r="AN12" s="23">
        <v>9333333</v>
      </c>
      <c r="AO12" s="23">
        <v>126000000</v>
      </c>
      <c r="AP12" s="23">
        <v>21111112</v>
      </c>
      <c r="AQ12" s="23">
        <v>84444444</v>
      </c>
      <c r="AR12" s="23">
        <v>105555556</v>
      </c>
      <c r="AS12" s="23">
        <v>8444444</v>
      </c>
      <c r="AT12" s="23">
        <v>114000000</v>
      </c>
      <c r="AU12" s="23">
        <v>19074075</v>
      </c>
      <c r="AV12" s="23">
        <v>76296296</v>
      </c>
      <c r="AW12" s="23">
        <v>95370371</v>
      </c>
      <c r="AX12" s="23">
        <v>7629629</v>
      </c>
      <c r="AY12" s="25">
        <v>103000000</v>
      </c>
    </row>
    <row r="13" spans="1:51" ht="35.1" customHeight="1" x14ac:dyDescent="0.3">
      <c r="A13" s="1"/>
      <c r="B13" s="20">
        <v>10</v>
      </c>
      <c r="C13" s="21" t="s">
        <v>29</v>
      </c>
      <c r="D13" s="21">
        <v>341</v>
      </c>
      <c r="E13" s="21">
        <v>33.880000000000003</v>
      </c>
      <c r="F13" s="21">
        <v>11.69</v>
      </c>
      <c r="G13" s="22">
        <v>203000000</v>
      </c>
      <c r="H13" s="22">
        <v>40600000</v>
      </c>
      <c r="I13" s="22">
        <v>162400000</v>
      </c>
      <c r="J13" s="23">
        <v>16240000</v>
      </c>
      <c r="K13" s="24">
        <v>219240000</v>
      </c>
      <c r="L13" s="23">
        <v>48888889</v>
      </c>
      <c r="M13" s="23">
        <v>195555556</v>
      </c>
      <c r="N13" s="23">
        <v>244444445</v>
      </c>
      <c r="O13" s="23">
        <v>19555555</v>
      </c>
      <c r="P13" s="23">
        <v>264000000</v>
      </c>
      <c r="Q13" s="23">
        <v>44074075</v>
      </c>
      <c r="R13" s="23">
        <v>176296296</v>
      </c>
      <c r="S13" s="23">
        <v>220370371</v>
      </c>
      <c r="T13" s="23">
        <v>17629629</v>
      </c>
      <c r="U13" s="23">
        <v>238000000</v>
      </c>
      <c r="V13" s="23">
        <v>39814816</v>
      </c>
      <c r="W13" s="23">
        <v>159259259</v>
      </c>
      <c r="X13" s="23">
        <v>199074075</v>
      </c>
      <c r="Y13" s="23">
        <v>15925925</v>
      </c>
      <c r="Z13" s="23">
        <v>215000000</v>
      </c>
      <c r="AA13" s="23">
        <v>35925926</v>
      </c>
      <c r="AB13" s="23">
        <v>143703704</v>
      </c>
      <c r="AC13" s="23">
        <v>179629630</v>
      </c>
      <c r="AD13" s="23">
        <v>14370370</v>
      </c>
      <c r="AE13" s="23">
        <v>194000000</v>
      </c>
      <c r="AF13" s="23">
        <v>32407407</v>
      </c>
      <c r="AG13" s="23">
        <v>129629630</v>
      </c>
      <c r="AH13" s="23">
        <v>162037037</v>
      </c>
      <c r="AI13" s="23">
        <v>12962963</v>
      </c>
      <c r="AJ13" s="23">
        <v>175000000</v>
      </c>
      <c r="AK13" s="23">
        <v>29259260</v>
      </c>
      <c r="AL13" s="23">
        <v>117037037</v>
      </c>
      <c r="AM13" s="23">
        <v>146296297</v>
      </c>
      <c r="AN13" s="23">
        <v>11703703</v>
      </c>
      <c r="AO13" s="23">
        <v>158000000</v>
      </c>
      <c r="AP13" s="23">
        <v>26481482</v>
      </c>
      <c r="AQ13" s="23">
        <v>105925926</v>
      </c>
      <c r="AR13" s="23">
        <v>132407408</v>
      </c>
      <c r="AS13" s="23">
        <v>10592592</v>
      </c>
      <c r="AT13" s="23">
        <v>143000000</v>
      </c>
      <c r="AU13" s="23">
        <v>23888889</v>
      </c>
      <c r="AV13" s="23">
        <v>95555556</v>
      </c>
      <c r="AW13" s="23">
        <v>119444445</v>
      </c>
      <c r="AX13" s="23">
        <v>9555555</v>
      </c>
      <c r="AY13" s="25">
        <v>129000000</v>
      </c>
    </row>
    <row r="14" spans="1:51" ht="35.1" customHeight="1" x14ac:dyDescent="0.3">
      <c r="A14" s="1"/>
      <c r="B14" s="20">
        <v>11</v>
      </c>
      <c r="C14" s="21" t="s">
        <v>30</v>
      </c>
      <c r="D14" s="21">
        <v>511</v>
      </c>
      <c r="E14" s="21">
        <v>35.49</v>
      </c>
      <c r="F14" s="21">
        <v>12.25</v>
      </c>
      <c r="G14" s="22">
        <v>247000000</v>
      </c>
      <c r="H14" s="22">
        <v>49400000</v>
      </c>
      <c r="I14" s="22">
        <v>197600000</v>
      </c>
      <c r="J14" s="23">
        <v>0</v>
      </c>
      <c r="K14" s="24">
        <v>247000000</v>
      </c>
      <c r="L14" s="23">
        <v>77000000</v>
      </c>
      <c r="M14" s="23">
        <v>220000000</v>
      </c>
      <c r="N14" s="23">
        <v>297000000</v>
      </c>
      <c r="O14" s="23">
        <v>0</v>
      </c>
      <c r="P14" s="23">
        <v>297000000</v>
      </c>
      <c r="Q14" s="23">
        <v>69481481</v>
      </c>
      <c r="R14" s="23">
        <v>198518519</v>
      </c>
      <c r="S14" s="23">
        <v>268000000</v>
      </c>
      <c r="T14" s="23">
        <v>0</v>
      </c>
      <c r="U14" s="23">
        <v>268000000</v>
      </c>
      <c r="V14" s="23">
        <v>62740741</v>
      </c>
      <c r="W14" s="23">
        <v>179259259</v>
      </c>
      <c r="X14" s="23">
        <v>242000000</v>
      </c>
      <c r="Y14" s="23">
        <v>0</v>
      </c>
      <c r="Z14" s="23">
        <v>242000000</v>
      </c>
      <c r="AA14" s="23">
        <v>56518519</v>
      </c>
      <c r="AB14" s="23">
        <v>161481481</v>
      </c>
      <c r="AC14" s="23">
        <v>218000000</v>
      </c>
      <c r="AD14" s="23">
        <v>0</v>
      </c>
      <c r="AE14" s="23">
        <v>218000000</v>
      </c>
      <c r="AF14" s="23">
        <v>51074074</v>
      </c>
      <c r="AG14" s="23">
        <v>145925926</v>
      </c>
      <c r="AH14" s="23">
        <v>197000000</v>
      </c>
      <c r="AI14" s="23">
        <v>0</v>
      </c>
      <c r="AJ14" s="23">
        <v>197000000</v>
      </c>
      <c r="AK14" s="23">
        <v>46148148</v>
      </c>
      <c r="AL14" s="23">
        <v>131851852</v>
      </c>
      <c r="AM14" s="23">
        <v>178000000</v>
      </c>
      <c r="AN14" s="23">
        <v>0</v>
      </c>
      <c r="AO14" s="23">
        <v>178000000</v>
      </c>
      <c r="AP14" s="23">
        <v>41740741</v>
      </c>
      <c r="AQ14" s="23">
        <v>119259259</v>
      </c>
      <c r="AR14" s="23">
        <v>161000000</v>
      </c>
      <c r="AS14" s="23">
        <v>0</v>
      </c>
      <c r="AT14" s="23">
        <v>161000000</v>
      </c>
      <c r="AU14" s="23">
        <v>37592593</v>
      </c>
      <c r="AV14" s="23">
        <v>107407407</v>
      </c>
      <c r="AW14" s="23">
        <v>145000000</v>
      </c>
      <c r="AX14" s="23">
        <v>0</v>
      </c>
      <c r="AY14" s="25">
        <v>145000000</v>
      </c>
    </row>
    <row r="15" spans="1:51" ht="35.1" customHeight="1" x14ac:dyDescent="0.3">
      <c r="A15" s="1"/>
      <c r="B15" s="20">
        <v>12</v>
      </c>
      <c r="C15" s="21" t="s">
        <v>31</v>
      </c>
      <c r="D15" s="21">
        <v>514</v>
      </c>
      <c r="E15" s="21">
        <v>35.49</v>
      </c>
      <c r="F15" s="21">
        <v>12.25</v>
      </c>
      <c r="G15" s="22">
        <v>247000000</v>
      </c>
      <c r="H15" s="22">
        <v>49400000</v>
      </c>
      <c r="I15" s="22">
        <v>197600000</v>
      </c>
      <c r="J15" s="23">
        <v>0</v>
      </c>
      <c r="K15" s="24">
        <v>247000000</v>
      </c>
      <c r="L15" s="23">
        <v>77000000</v>
      </c>
      <c r="M15" s="23">
        <v>220000000</v>
      </c>
      <c r="N15" s="23">
        <v>297000000</v>
      </c>
      <c r="O15" s="23">
        <v>0</v>
      </c>
      <c r="P15" s="23">
        <v>297000000</v>
      </c>
      <c r="Q15" s="23">
        <v>69481481</v>
      </c>
      <c r="R15" s="23">
        <v>198518519</v>
      </c>
      <c r="S15" s="23">
        <v>268000000</v>
      </c>
      <c r="T15" s="23">
        <v>0</v>
      </c>
      <c r="U15" s="23">
        <v>268000000</v>
      </c>
      <c r="V15" s="23">
        <v>62740741</v>
      </c>
      <c r="W15" s="23">
        <v>179259259</v>
      </c>
      <c r="X15" s="23">
        <v>242000000</v>
      </c>
      <c r="Y15" s="23">
        <v>0</v>
      </c>
      <c r="Z15" s="23">
        <v>242000000</v>
      </c>
      <c r="AA15" s="23">
        <v>56518519</v>
      </c>
      <c r="AB15" s="23">
        <v>161481481</v>
      </c>
      <c r="AC15" s="23">
        <v>218000000</v>
      </c>
      <c r="AD15" s="23">
        <v>0</v>
      </c>
      <c r="AE15" s="23">
        <v>218000000</v>
      </c>
      <c r="AF15" s="23">
        <v>51074074</v>
      </c>
      <c r="AG15" s="23">
        <v>145925926</v>
      </c>
      <c r="AH15" s="23">
        <v>197000000</v>
      </c>
      <c r="AI15" s="23">
        <v>0</v>
      </c>
      <c r="AJ15" s="23">
        <v>197000000</v>
      </c>
      <c r="AK15" s="23">
        <v>46148148</v>
      </c>
      <c r="AL15" s="23">
        <v>131851852</v>
      </c>
      <c r="AM15" s="23">
        <v>178000000</v>
      </c>
      <c r="AN15" s="23">
        <v>0</v>
      </c>
      <c r="AO15" s="23">
        <v>178000000</v>
      </c>
      <c r="AP15" s="23">
        <v>41740741</v>
      </c>
      <c r="AQ15" s="23">
        <v>119259259</v>
      </c>
      <c r="AR15" s="23">
        <v>161000000</v>
      </c>
      <c r="AS15" s="23">
        <v>0</v>
      </c>
      <c r="AT15" s="23">
        <v>161000000</v>
      </c>
      <c r="AU15" s="23">
        <v>37592593</v>
      </c>
      <c r="AV15" s="23">
        <v>107407407</v>
      </c>
      <c r="AW15" s="23">
        <v>145000000</v>
      </c>
      <c r="AX15" s="23">
        <v>0</v>
      </c>
      <c r="AY15" s="25">
        <v>145000000</v>
      </c>
    </row>
    <row r="16" spans="1:51" ht="35.1" customHeight="1" x14ac:dyDescent="0.3">
      <c r="A16" s="1"/>
      <c r="B16" s="20">
        <v>13</v>
      </c>
      <c r="C16" s="21" t="s">
        <v>30</v>
      </c>
      <c r="D16" s="21">
        <v>517</v>
      </c>
      <c r="E16" s="21">
        <v>35.49</v>
      </c>
      <c r="F16" s="21">
        <v>12.25</v>
      </c>
      <c r="G16" s="22">
        <v>247000000</v>
      </c>
      <c r="H16" s="22">
        <v>49400000</v>
      </c>
      <c r="I16" s="22">
        <v>197600000</v>
      </c>
      <c r="J16" s="23">
        <v>0</v>
      </c>
      <c r="K16" s="24">
        <v>247000000</v>
      </c>
      <c r="L16" s="23">
        <v>77000000</v>
      </c>
      <c r="M16" s="23">
        <v>220000000</v>
      </c>
      <c r="N16" s="23">
        <v>297000000</v>
      </c>
      <c r="O16" s="23">
        <v>0</v>
      </c>
      <c r="P16" s="23">
        <v>297000000</v>
      </c>
      <c r="Q16" s="23">
        <v>69481481</v>
      </c>
      <c r="R16" s="23">
        <v>198518519</v>
      </c>
      <c r="S16" s="23">
        <v>268000000</v>
      </c>
      <c r="T16" s="23">
        <v>0</v>
      </c>
      <c r="U16" s="23">
        <v>268000000</v>
      </c>
      <c r="V16" s="23">
        <v>62740741</v>
      </c>
      <c r="W16" s="23">
        <v>179259259</v>
      </c>
      <c r="X16" s="23">
        <v>242000000</v>
      </c>
      <c r="Y16" s="23">
        <v>0</v>
      </c>
      <c r="Z16" s="23">
        <v>242000000</v>
      </c>
      <c r="AA16" s="23">
        <v>56518519</v>
      </c>
      <c r="AB16" s="23">
        <v>161481481</v>
      </c>
      <c r="AC16" s="23">
        <v>218000000</v>
      </c>
      <c r="AD16" s="23">
        <v>0</v>
      </c>
      <c r="AE16" s="23">
        <v>218000000</v>
      </c>
      <c r="AF16" s="23">
        <v>51074074</v>
      </c>
      <c r="AG16" s="23">
        <v>145925926</v>
      </c>
      <c r="AH16" s="23">
        <v>197000000</v>
      </c>
      <c r="AI16" s="23">
        <v>0</v>
      </c>
      <c r="AJ16" s="23">
        <v>197000000</v>
      </c>
      <c r="AK16" s="23">
        <v>46148148</v>
      </c>
      <c r="AL16" s="23">
        <v>131851852</v>
      </c>
      <c r="AM16" s="23">
        <v>178000000</v>
      </c>
      <c r="AN16" s="23">
        <v>0</v>
      </c>
      <c r="AO16" s="23">
        <v>178000000</v>
      </c>
      <c r="AP16" s="23">
        <v>41740741</v>
      </c>
      <c r="AQ16" s="23">
        <v>119259259</v>
      </c>
      <c r="AR16" s="23">
        <v>161000000</v>
      </c>
      <c r="AS16" s="23">
        <v>0</v>
      </c>
      <c r="AT16" s="23">
        <v>161000000</v>
      </c>
      <c r="AU16" s="23">
        <v>37592593</v>
      </c>
      <c r="AV16" s="23">
        <v>107407407</v>
      </c>
      <c r="AW16" s="23">
        <v>145000000</v>
      </c>
      <c r="AX16" s="23">
        <v>0</v>
      </c>
      <c r="AY16" s="25">
        <v>145000000</v>
      </c>
    </row>
    <row r="17" spans="1:51" ht="35.1" customHeight="1" x14ac:dyDescent="0.3">
      <c r="A17" s="1"/>
      <c r="B17" s="20">
        <v>14</v>
      </c>
      <c r="C17" s="21" t="s">
        <v>30</v>
      </c>
      <c r="D17" s="21">
        <v>541</v>
      </c>
      <c r="E17" s="21">
        <v>28.68</v>
      </c>
      <c r="F17" s="21">
        <v>9.9</v>
      </c>
      <c r="G17" s="22">
        <v>188000000</v>
      </c>
      <c r="H17" s="22">
        <v>37600000</v>
      </c>
      <c r="I17" s="22">
        <v>150400000</v>
      </c>
      <c r="J17" s="23">
        <v>0</v>
      </c>
      <c r="K17" s="24">
        <v>188000000</v>
      </c>
      <c r="L17" s="23">
        <v>58592593</v>
      </c>
      <c r="M17" s="23">
        <v>167407407</v>
      </c>
      <c r="N17" s="23">
        <v>226000000</v>
      </c>
      <c r="O17" s="23">
        <v>0</v>
      </c>
      <c r="P17" s="23">
        <v>226000000</v>
      </c>
      <c r="Q17" s="23">
        <v>52888889</v>
      </c>
      <c r="R17" s="23">
        <v>151111111</v>
      </c>
      <c r="S17" s="23">
        <v>204000000</v>
      </c>
      <c r="T17" s="23">
        <v>0</v>
      </c>
      <c r="U17" s="23">
        <v>204000000</v>
      </c>
      <c r="V17" s="23">
        <v>47703704</v>
      </c>
      <c r="W17" s="23">
        <v>136296296</v>
      </c>
      <c r="X17" s="23">
        <v>184000000</v>
      </c>
      <c r="Y17" s="23">
        <v>0</v>
      </c>
      <c r="Z17" s="23">
        <v>184000000</v>
      </c>
      <c r="AA17" s="23">
        <v>43037037</v>
      </c>
      <c r="AB17" s="23">
        <v>122962963</v>
      </c>
      <c r="AC17" s="23">
        <v>166000000</v>
      </c>
      <c r="AD17" s="23">
        <v>0</v>
      </c>
      <c r="AE17" s="23">
        <v>166000000</v>
      </c>
      <c r="AF17" s="23">
        <v>38888889</v>
      </c>
      <c r="AG17" s="23">
        <v>111111111</v>
      </c>
      <c r="AH17" s="23">
        <v>150000000</v>
      </c>
      <c r="AI17" s="23">
        <v>0</v>
      </c>
      <c r="AJ17" s="23">
        <v>150000000</v>
      </c>
      <c r="AK17" s="23">
        <v>35000000</v>
      </c>
      <c r="AL17" s="23">
        <v>100000000</v>
      </c>
      <c r="AM17" s="23">
        <v>135000000</v>
      </c>
      <c r="AN17" s="23">
        <v>0</v>
      </c>
      <c r="AO17" s="23">
        <v>135000000</v>
      </c>
      <c r="AP17" s="23">
        <v>31629630</v>
      </c>
      <c r="AQ17" s="23">
        <v>90370370</v>
      </c>
      <c r="AR17" s="23">
        <v>122000000</v>
      </c>
      <c r="AS17" s="23">
        <v>0</v>
      </c>
      <c r="AT17" s="23">
        <v>122000000</v>
      </c>
      <c r="AU17" s="23">
        <v>28518519</v>
      </c>
      <c r="AV17" s="23">
        <v>81481481</v>
      </c>
      <c r="AW17" s="23">
        <v>110000000</v>
      </c>
      <c r="AX17" s="23">
        <v>0</v>
      </c>
      <c r="AY17" s="25">
        <v>110000000</v>
      </c>
    </row>
    <row r="18" spans="1:51" ht="35.1" customHeight="1" x14ac:dyDescent="0.3">
      <c r="A18" s="1"/>
      <c r="B18" s="20">
        <v>15</v>
      </c>
      <c r="C18" s="21" t="s">
        <v>30</v>
      </c>
      <c r="D18" s="21">
        <v>641</v>
      </c>
      <c r="E18" s="21">
        <v>28.68</v>
      </c>
      <c r="F18" s="21">
        <v>9.9</v>
      </c>
      <c r="G18" s="22">
        <v>188000000</v>
      </c>
      <c r="H18" s="22">
        <v>37600000</v>
      </c>
      <c r="I18" s="22">
        <v>150400000</v>
      </c>
      <c r="J18" s="23">
        <v>0</v>
      </c>
      <c r="K18" s="24">
        <v>188000000</v>
      </c>
      <c r="L18" s="23">
        <v>58592593</v>
      </c>
      <c r="M18" s="23">
        <v>167407407</v>
      </c>
      <c r="N18" s="23">
        <v>226000000</v>
      </c>
      <c r="O18" s="23">
        <v>0</v>
      </c>
      <c r="P18" s="23">
        <v>226000000</v>
      </c>
      <c r="Q18" s="23">
        <v>52888889</v>
      </c>
      <c r="R18" s="23">
        <v>151111111</v>
      </c>
      <c r="S18" s="23">
        <v>204000000</v>
      </c>
      <c r="T18" s="23">
        <v>0</v>
      </c>
      <c r="U18" s="23">
        <v>204000000</v>
      </c>
      <c r="V18" s="23">
        <v>47703704</v>
      </c>
      <c r="W18" s="23">
        <v>136296296</v>
      </c>
      <c r="X18" s="23">
        <v>184000000</v>
      </c>
      <c r="Y18" s="23">
        <v>0</v>
      </c>
      <c r="Z18" s="23">
        <v>184000000</v>
      </c>
      <c r="AA18" s="23">
        <v>43037037</v>
      </c>
      <c r="AB18" s="23">
        <v>122962963</v>
      </c>
      <c r="AC18" s="23">
        <v>166000000</v>
      </c>
      <c r="AD18" s="23">
        <v>0</v>
      </c>
      <c r="AE18" s="23">
        <v>166000000</v>
      </c>
      <c r="AF18" s="23">
        <v>38888889</v>
      </c>
      <c r="AG18" s="23">
        <v>111111111</v>
      </c>
      <c r="AH18" s="23">
        <v>150000000</v>
      </c>
      <c r="AI18" s="23">
        <v>0</v>
      </c>
      <c r="AJ18" s="23">
        <v>150000000</v>
      </c>
      <c r="AK18" s="23">
        <v>35000000</v>
      </c>
      <c r="AL18" s="23">
        <v>100000000</v>
      </c>
      <c r="AM18" s="23">
        <v>135000000</v>
      </c>
      <c r="AN18" s="23">
        <v>0</v>
      </c>
      <c r="AO18" s="23">
        <v>135000000</v>
      </c>
      <c r="AP18" s="23">
        <v>31629630</v>
      </c>
      <c r="AQ18" s="23">
        <v>90370370</v>
      </c>
      <c r="AR18" s="23">
        <v>122000000</v>
      </c>
      <c r="AS18" s="23">
        <v>0</v>
      </c>
      <c r="AT18" s="23">
        <v>122000000</v>
      </c>
      <c r="AU18" s="23">
        <v>28518519</v>
      </c>
      <c r="AV18" s="23">
        <v>81481481</v>
      </c>
      <c r="AW18" s="23">
        <v>110000000</v>
      </c>
      <c r="AX18" s="23">
        <v>0</v>
      </c>
      <c r="AY18" s="25">
        <v>110000000</v>
      </c>
    </row>
    <row r="19" spans="1:51" ht="35.1" customHeight="1" x14ac:dyDescent="0.3">
      <c r="A19" s="1"/>
      <c r="B19" s="20">
        <v>16</v>
      </c>
      <c r="C19" s="21" t="s">
        <v>30</v>
      </c>
      <c r="D19" s="21">
        <v>728</v>
      </c>
      <c r="E19" s="21">
        <v>28.68</v>
      </c>
      <c r="F19" s="21">
        <v>9.9</v>
      </c>
      <c r="G19" s="22">
        <v>190000000</v>
      </c>
      <c r="H19" s="22">
        <v>38000000</v>
      </c>
      <c r="I19" s="22">
        <v>152000000</v>
      </c>
      <c r="J19" s="23">
        <v>0</v>
      </c>
      <c r="K19" s="24">
        <v>190000000</v>
      </c>
      <c r="L19" s="23">
        <v>59111111</v>
      </c>
      <c r="M19" s="23">
        <v>168888889</v>
      </c>
      <c r="N19" s="23">
        <v>228000000</v>
      </c>
      <c r="O19" s="23">
        <v>0</v>
      </c>
      <c r="P19" s="23">
        <v>228000000</v>
      </c>
      <c r="Q19" s="23">
        <v>53407407</v>
      </c>
      <c r="R19" s="23">
        <v>152592593</v>
      </c>
      <c r="S19" s="23">
        <v>206000000</v>
      </c>
      <c r="T19" s="23">
        <v>0</v>
      </c>
      <c r="U19" s="23">
        <v>206000000</v>
      </c>
      <c r="V19" s="23">
        <v>48222222</v>
      </c>
      <c r="W19" s="23">
        <v>137777778</v>
      </c>
      <c r="X19" s="23">
        <v>186000000</v>
      </c>
      <c r="Y19" s="23">
        <v>0</v>
      </c>
      <c r="Z19" s="23">
        <v>186000000</v>
      </c>
      <c r="AA19" s="23">
        <v>43555556</v>
      </c>
      <c r="AB19" s="23">
        <v>124444444</v>
      </c>
      <c r="AC19" s="23">
        <v>168000000</v>
      </c>
      <c r="AD19" s="23">
        <v>0</v>
      </c>
      <c r="AE19" s="23">
        <v>168000000</v>
      </c>
      <c r="AF19" s="23">
        <v>39407407</v>
      </c>
      <c r="AG19" s="23">
        <v>112592593</v>
      </c>
      <c r="AH19" s="23">
        <v>152000000</v>
      </c>
      <c r="AI19" s="23">
        <v>0</v>
      </c>
      <c r="AJ19" s="23">
        <v>152000000</v>
      </c>
      <c r="AK19" s="23">
        <v>35518519</v>
      </c>
      <c r="AL19" s="23">
        <v>101481481</v>
      </c>
      <c r="AM19" s="23">
        <v>137000000</v>
      </c>
      <c r="AN19" s="23">
        <v>0</v>
      </c>
      <c r="AO19" s="23">
        <v>137000000</v>
      </c>
      <c r="AP19" s="23">
        <v>32148148</v>
      </c>
      <c r="AQ19" s="23">
        <v>91851852</v>
      </c>
      <c r="AR19" s="23">
        <v>124000000</v>
      </c>
      <c r="AS19" s="23">
        <v>0</v>
      </c>
      <c r="AT19" s="23">
        <v>124000000</v>
      </c>
      <c r="AU19" s="23">
        <v>29037037</v>
      </c>
      <c r="AV19" s="23">
        <v>82962963</v>
      </c>
      <c r="AW19" s="23">
        <v>112000000</v>
      </c>
      <c r="AX19" s="23">
        <v>0</v>
      </c>
      <c r="AY19" s="25">
        <v>112000000</v>
      </c>
    </row>
    <row r="20" spans="1:51" ht="35.1" customHeight="1" x14ac:dyDescent="0.3">
      <c r="A20" s="1"/>
      <c r="B20" s="20">
        <v>17</v>
      </c>
      <c r="C20" s="21" t="s">
        <v>30</v>
      </c>
      <c r="D20" s="21">
        <v>828</v>
      </c>
      <c r="E20" s="21">
        <v>28.68</v>
      </c>
      <c r="F20" s="21">
        <v>9.9</v>
      </c>
      <c r="G20" s="22">
        <v>190000000</v>
      </c>
      <c r="H20" s="22">
        <v>38000000</v>
      </c>
      <c r="I20" s="22">
        <v>152000000</v>
      </c>
      <c r="J20" s="23">
        <v>0</v>
      </c>
      <c r="K20" s="24">
        <v>190000000</v>
      </c>
      <c r="L20" s="23">
        <v>59111111</v>
      </c>
      <c r="M20" s="23">
        <v>168888889</v>
      </c>
      <c r="N20" s="23">
        <v>228000000</v>
      </c>
      <c r="O20" s="23">
        <v>0</v>
      </c>
      <c r="P20" s="23">
        <v>228000000</v>
      </c>
      <c r="Q20" s="23">
        <v>53407407</v>
      </c>
      <c r="R20" s="23">
        <v>152592593</v>
      </c>
      <c r="S20" s="23">
        <v>206000000</v>
      </c>
      <c r="T20" s="23">
        <v>0</v>
      </c>
      <c r="U20" s="23">
        <v>206000000</v>
      </c>
      <c r="V20" s="23">
        <v>48222222</v>
      </c>
      <c r="W20" s="23">
        <v>137777778</v>
      </c>
      <c r="X20" s="23">
        <v>186000000</v>
      </c>
      <c r="Y20" s="23">
        <v>0</v>
      </c>
      <c r="Z20" s="23">
        <v>186000000</v>
      </c>
      <c r="AA20" s="23">
        <v>43555556</v>
      </c>
      <c r="AB20" s="23">
        <v>124444444</v>
      </c>
      <c r="AC20" s="23">
        <v>168000000</v>
      </c>
      <c r="AD20" s="23">
        <v>0</v>
      </c>
      <c r="AE20" s="23">
        <v>168000000</v>
      </c>
      <c r="AF20" s="23">
        <v>39407407</v>
      </c>
      <c r="AG20" s="23">
        <v>112592593</v>
      </c>
      <c r="AH20" s="23">
        <v>152000000</v>
      </c>
      <c r="AI20" s="23">
        <v>0</v>
      </c>
      <c r="AJ20" s="23">
        <v>152000000</v>
      </c>
      <c r="AK20" s="23">
        <v>35518519</v>
      </c>
      <c r="AL20" s="23">
        <v>101481481</v>
      </c>
      <c r="AM20" s="23">
        <v>137000000</v>
      </c>
      <c r="AN20" s="23">
        <v>0</v>
      </c>
      <c r="AO20" s="23">
        <v>137000000</v>
      </c>
      <c r="AP20" s="23">
        <v>32148148</v>
      </c>
      <c r="AQ20" s="23">
        <v>91851852</v>
      </c>
      <c r="AR20" s="23">
        <v>124000000</v>
      </c>
      <c r="AS20" s="23">
        <v>0</v>
      </c>
      <c r="AT20" s="23">
        <v>124000000</v>
      </c>
      <c r="AU20" s="23">
        <v>29037037</v>
      </c>
      <c r="AV20" s="23">
        <v>82962963</v>
      </c>
      <c r="AW20" s="23">
        <v>112000000</v>
      </c>
      <c r="AX20" s="23">
        <v>0</v>
      </c>
      <c r="AY20" s="25">
        <v>112000000</v>
      </c>
    </row>
    <row r="21" spans="1:51" ht="35.1" customHeight="1" x14ac:dyDescent="0.3">
      <c r="A21" s="1"/>
      <c r="B21" s="20">
        <v>18</v>
      </c>
      <c r="C21" s="21" t="s">
        <v>30</v>
      </c>
      <c r="D21" s="21">
        <v>925</v>
      </c>
      <c r="E21" s="21">
        <v>38.26</v>
      </c>
      <c r="F21" s="21">
        <v>13.2</v>
      </c>
      <c r="G21" s="22">
        <v>256000000</v>
      </c>
      <c r="H21" s="22">
        <v>51200000</v>
      </c>
      <c r="I21" s="22">
        <v>204800000</v>
      </c>
      <c r="J21" s="23">
        <v>0</v>
      </c>
      <c r="K21" s="24">
        <v>256000000</v>
      </c>
      <c r="L21" s="23">
        <v>79851852</v>
      </c>
      <c r="M21" s="23">
        <v>228148148</v>
      </c>
      <c r="N21" s="23">
        <v>308000000</v>
      </c>
      <c r="O21" s="23">
        <v>0</v>
      </c>
      <c r="P21" s="23">
        <v>308000000</v>
      </c>
      <c r="Q21" s="23">
        <v>72074074</v>
      </c>
      <c r="R21" s="23">
        <v>205925926</v>
      </c>
      <c r="S21" s="23">
        <v>278000000</v>
      </c>
      <c r="T21" s="23">
        <v>0</v>
      </c>
      <c r="U21" s="23">
        <v>278000000</v>
      </c>
      <c r="V21" s="23">
        <v>65074074</v>
      </c>
      <c r="W21" s="23">
        <v>185925926</v>
      </c>
      <c r="X21" s="23">
        <v>251000000</v>
      </c>
      <c r="Y21" s="23">
        <v>0</v>
      </c>
      <c r="Z21" s="23">
        <v>251000000</v>
      </c>
      <c r="AA21" s="23">
        <v>58592593</v>
      </c>
      <c r="AB21" s="23">
        <v>167407407</v>
      </c>
      <c r="AC21" s="23">
        <v>226000000</v>
      </c>
      <c r="AD21" s="23">
        <v>0</v>
      </c>
      <c r="AE21" s="23">
        <v>226000000</v>
      </c>
      <c r="AF21" s="23">
        <v>52888889</v>
      </c>
      <c r="AG21" s="23">
        <v>151111111</v>
      </c>
      <c r="AH21" s="23">
        <v>204000000</v>
      </c>
      <c r="AI21" s="23">
        <v>0</v>
      </c>
      <c r="AJ21" s="23">
        <v>204000000</v>
      </c>
      <c r="AK21" s="23">
        <v>47703704</v>
      </c>
      <c r="AL21" s="23">
        <v>136296296</v>
      </c>
      <c r="AM21" s="23">
        <v>184000000</v>
      </c>
      <c r="AN21" s="23">
        <v>0</v>
      </c>
      <c r="AO21" s="23">
        <v>184000000</v>
      </c>
      <c r="AP21" s="23">
        <v>43037037</v>
      </c>
      <c r="AQ21" s="23">
        <v>122962963</v>
      </c>
      <c r="AR21" s="23">
        <v>166000000</v>
      </c>
      <c r="AS21" s="23">
        <v>0</v>
      </c>
      <c r="AT21" s="23">
        <v>166000000</v>
      </c>
      <c r="AU21" s="23">
        <v>38888889</v>
      </c>
      <c r="AV21" s="23">
        <v>111111111</v>
      </c>
      <c r="AW21" s="23">
        <v>150000000</v>
      </c>
      <c r="AX21" s="23">
        <v>0</v>
      </c>
      <c r="AY21" s="25">
        <v>150000000</v>
      </c>
    </row>
    <row r="22" spans="1:51" ht="35.1" customHeight="1" x14ac:dyDescent="0.3">
      <c r="A22" s="1"/>
      <c r="B22" s="20">
        <v>19</v>
      </c>
      <c r="C22" s="21" t="s">
        <v>30</v>
      </c>
      <c r="D22" s="21">
        <v>945</v>
      </c>
      <c r="E22" s="21">
        <v>38.26</v>
      </c>
      <c r="F22" s="21">
        <v>13.2</v>
      </c>
      <c r="G22" s="22">
        <v>256000000</v>
      </c>
      <c r="H22" s="22">
        <v>51200000</v>
      </c>
      <c r="I22" s="22">
        <v>204800000</v>
      </c>
      <c r="J22" s="23">
        <v>0</v>
      </c>
      <c r="K22" s="24">
        <v>256000000</v>
      </c>
      <c r="L22" s="23">
        <v>79851852</v>
      </c>
      <c r="M22" s="23">
        <v>228148148</v>
      </c>
      <c r="N22" s="23">
        <v>308000000</v>
      </c>
      <c r="O22" s="23">
        <v>0</v>
      </c>
      <c r="P22" s="23">
        <v>308000000</v>
      </c>
      <c r="Q22" s="23">
        <v>72074074</v>
      </c>
      <c r="R22" s="23">
        <v>205925926</v>
      </c>
      <c r="S22" s="23">
        <v>278000000</v>
      </c>
      <c r="T22" s="23">
        <v>0</v>
      </c>
      <c r="U22" s="23">
        <v>278000000</v>
      </c>
      <c r="V22" s="23">
        <v>65074074</v>
      </c>
      <c r="W22" s="23">
        <v>185925926</v>
      </c>
      <c r="X22" s="23">
        <v>251000000</v>
      </c>
      <c r="Y22" s="23">
        <v>0</v>
      </c>
      <c r="Z22" s="23">
        <v>251000000</v>
      </c>
      <c r="AA22" s="23">
        <v>58592593</v>
      </c>
      <c r="AB22" s="23">
        <v>167407407</v>
      </c>
      <c r="AC22" s="23">
        <v>226000000</v>
      </c>
      <c r="AD22" s="23">
        <v>0</v>
      </c>
      <c r="AE22" s="23">
        <v>226000000</v>
      </c>
      <c r="AF22" s="23">
        <v>52888889</v>
      </c>
      <c r="AG22" s="23">
        <v>151111111</v>
      </c>
      <c r="AH22" s="23">
        <v>204000000</v>
      </c>
      <c r="AI22" s="23">
        <v>0</v>
      </c>
      <c r="AJ22" s="23">
        <v>204000000</v>
      </c>
      <c r="AK22" s="23">
        <v>47703704</v>
      </c>
      <c r="AL22" s="23">
        <v>136296296</v>
      </c>
      <c r="AM22" s="23">
        <v>184000000</v>
      </c>
      <c r="AN22" s="23">
        <v>0</v>
      </c>
      <c r="AO22" s="23">
        <v>184000000</v>
      </c>
      <c r="AP22" s="23">
        <v>43037037</v>
      </c>
      <c r="AQ22" s="23">
        <v>122962963</v>
      </c>
      <c r="AR22" s="23">
        <v>166000000</v>
      </c>
      <c r="AS22" s="23">
        <v>0</v>
      </c>
      <c r="AT22" s="23">
        <v>166000000</v>
      </c>
      <c r="AU22" s="23">
        <v>38888889</v>
      </c>
      <c r="AV22" s="23">
        <v>111111111</v>
      </c>
      <c r="AW22" s="23">
        <v>150000000</v>
      </c>
      <c r="AX22" s="23">
        <v>0</v>
      </c>
      <c r="AY22" s="25">
        <v>150000000</v>
      </c>
    </row>
    <row r="23" spans="1:51" ht="35.1" customHeight="1" x14ac:dyDescent="0.3">
      <c r="A23" s="1"/>
      <c r="B23" s="20">
        <v>20</v>
      </c>
      <c r="C23" s="21" t="s">
        <v>30</v>
      </c>
      <c r="D23" s="21">
        <v>1141</v>
      </c>
      <c r="E23" s="21">
        <v>28.68</v>
      </c>
      <c r="F23" s="21">
        <v>9.9</v>
      </c>
      <c r="G23" s="22">
        <v>190000000</v>
      </c>
      <c r="H23" s="22">
        <v>38000000</v>
      </c>
      <c r="I23" s="22">
        <v>152000000</v>
      </c>
      <c r="J23" s="23">
        <v>0</v>
      </c>
      <c r="K23" s="24">
        <v>190000000</v>
      </c>
      <c r="L23" s="23">
        <v>59111111</v>
      </c>
      <c r="M23" s="23">
        <v>168888889</v>
      </c>
      <c r="N23" s="23">
        <v>228000000</v>
      </c>
      <c r="O23" s="23">
        <v>0</v>
      </c>
      <c r="P23" s="23">
        <v>228000000</v>
      </c>
      <c r="Q23" s="23">
        <v>53407407</v>
      </c>
      <c r="R23" s="23">
        <v>152592593</v>
      </c>
      <c r="S23" s="23">
        <v>206000000</v>
      </c>
      <c r="T23" s="23">
        <v>0</v>
      </c>
      <c r="U23" s="23">
        <v>206000000</v>
      </c>
      <c r="V23" s="23">
        <v>48222222</v>
      </c>
      <c r="W23" s="23">
        <v>137777778</v>
      </c>
      <c r="X23" s="23">
        <v>186000000</v>
      </c>
      <c r="Y23" s="23">
        <v>0</v>
      </c>
      <c r="Z23" s="23">
        <v>186000000</v>
      </c>
      <c r="AA23" s="23">
        <v>43555556</v>
      </c>
      <c r="AB23" s="23">
        <v>124444444</v>
      </c>
      <c r="AC23" s="23">
        <v>168000000</v>
      </c>
      <c r="AD23" s="23">
        <v>0</v>
      </c>
      <c r="AE23" s="23">
        <v>168000000</v>
      </c>
      <c r="AF23" s="23">
        <v>39407407</v>
      </c>
      <c r="AG23" s="23">
        <v>112592593</v>
      </c>
      <c r="AH23" s="23">
        <v>152000000</v>
      </c>
      <c r="AI23" s="23">
        <v>0</v>
      </c>
      <c r="AJ23" s="23">
        <v>152000000</v>
      </c>
      <c r="AK23" s="23">
        <v>35518519</v>
      </c>
      <c r="AL23" s="23">
        <v>101481481</v>
      </c>
      <c r="AM23" s="23">
        <v>137000000</v>
      </c>
      <c r="AN23" s="23">
        <v>0</v>
      </c>
      <c r="AO23" s="23">
        <v>137000000</v>
      </c>
      <c r="AP23" s="23">
        <v>32148148</v>
      </c>
      <c r="AQ23" s="23">
        <v>91851852</v>
      </c>
      <c r="AR23" s="23">
        <v>124000000</v>
      </c>
      <c r="AS23" s="23">
        <v>0</v>
      </c>
      <c r="AT23" s="23">
        <v>124000000</v>
      </c>
      <c r="AU23" s="23">
        <v>29037037</v>
      </c>
      <c r="AV23" s="23">
        <v>82962963</v>
      </c>
      <c r="AW23" s="23">
        <v>112000000</v>
      </c>
      <c r="AX23" s="23">
        <v>0</v>
      </c>
      <c r="AY23" s="25">
        <v>112000000</v>
      </c>
    </row>
    <row r="24" spans="1:51" ht="35.1" customHeight="1" thickBot="1" x14ac:dyDescent="0.35">
      <c r="B24" s="34" t="s">
        <v>8</v>
      </c>
      <c r="C24" s="35"/>
      <c r="D24" s="35"/>
      <c r="E24" s="35"/>
      <c r="F24" s="35"/>
      <c r="G24" s="5">
        <f t="shared" ref="G24:AY24" si="0">SUM(G4:G23)</f>
        <v>4525000000</v>
      </c>
      <c r="H24" s="5">
        <f t="shared" si="0"/>
        <v>905000000</v>
      </c>
      <c r="I24" s="5">
        <f t="shared" si="0"/>
        <v>3620000000</v>
      </c>
      <c r="J24" s="5">
        <f t="shared" si="0"/>
        <v>186080000</v>
      </c>
      <c r="K24" s="5">
        <f t="shared" si="0"/>
        <v>4711080000</v>
      </c>
      <c r="L24" s="5">
        <f t="shared" si="0"/>
        <v>1244296299</v>
      </c>
      <c r="M24" s="5">
        <f t="shared" si="0"/>
        <v>4194074077</v>
      </c>
      <c r="N24" s="5">
        <f t="shared" si="0"/>
        <v>5438370376</v>
      </c>
      <c r="O24" s="5">
        <f t="shared" si="0"/>
        <v>223629624</v>
      </c>
      <c r="P24" s="5">
        <f t="shared" si="0"/>
        <v>5662000000</v>
      </c>
      <c r="Q24" s="5">
        <f t="shared" si="0"/>
        <v>1122666669</v>
      </c>
      <c r="R24" s="5">
        <f t="shared" si="0"/>
        <v>3783703704</v>
      </c>
      <c r="S24" s="5">
        <f t="shared" si="0"/>
        <v>4906370373</v>
      </c>
      <c r="T24" s="5">
        <f t="shared" si="0"/>
        <v>201629627</v>
      </c>
      <c r="U24" s="5">
        <f t="shared" si="0"/>
        <v>5108000000</v>
      </c>
      <c r="V24" s="5">
        <f t="shared" si="0"/>
        <v>1012703715</v>
      </c>
      <c r="W24" s="5">
        <f t="shared" si="0"/>
        <v>3412592589</v>
      </c>
      <c r="X24" s="5">
        <f t="shared" si="0"/>
        <v>4425296304</v>
      </c>
      <c r="Y24" s="5">
        <f t="shared" si="0"/>
        <v>181703696</v>
      </c>
      <c r="Z24" s="5">
        <f t="shared" si="0"/>
        <v>4607000000</v>
      </c>
      <c r="AA24" s="5">
        <f t="shared" si="0"/>
        <v>912740747</v>
      </c>
      <c r="AB24" s="5">
        <f t="shared" si="0"/>
        <v>3075555554</v>
      </c>
      <c r="AC24" s="5">
        <f t="shared" si="0"/>
        <v>3988296301</v>
      </c>
      <c r="AD24" s="5">
        <f t="shared" si="0"/>
        <v>163703699</v>
      </c>
      <c r="AE24" s="5">
        <f t="shared" si="0"/>
        <v>4152000000</v>
      </c>
      <c r="AF24" s="5">
        <f t="shared" si="0"/>
        <v>823888894</v>
      </c>
      <c r="AG24" s="5">
        <f t="shared" si="0"/>
        <v>2775555556</v>
      </c>
      <c r="AH24" s="5">
        <f t="shared" si="0"/>
        <v>3599444450</v>
      </c>
      <c r="AI24" s="5">
        <f t="shared" si="0"/>
        <v>147555550</v>
      </c>
      <c r="AJ24" s="5">
        <f t="shared" si="0"/>
        <v>3747000000</v>
      </c>
      <c r="AK24" s="5">
        <f t="shared" si="0"/>
        <v>743555560</v>
      </c>
      <c r="AL24" s="5">
        <f t="shared" si="0"/>
        <v>2505185184</v>
      </c>
      <c r="AM24" s="5">
        <f t="shared" si="0"/>
        <v>3248740744</v>
      </c>
      <c r="AN24" s="5">
        <f t="shared" si="0"/>
        <v>133259256</v>
      </c>
      <c r="AO24" s="5">
        <f t="shared" si="0"/>
        <v>3382000000</v>
      </c>
      <c r="AP24" s="5">
        <f t="shared" si="0"/>
        <v>671925933</v>
      </c>
      <c r="AQ24" s="5">
        <f t="shared" si="0"/>
        <v>2263703702</v>
      </c>
      <c r="AR24" s="5">
        <f t="shared" si="0"/>
        <v>2935629635</v>
      </c>
      <c r="AS24" s="5">
        <f t="shared" si="0"/>
        <v>120370365</v>
      </c>
      <c r="AT24" s="5">
        <f t="shared" si="0"/>
        <v>3056000000</v>
      </c>
      <c r="AU24" s="5">
        <f t="shared" si="0"/>
        <v>606185189</v>
      </c>
      <c r="AV24" s="5">
        <f t="shared" si="0"/>
        <v>2042222222</v>
      </c>
      <c r="AW24" s="5">
        <f t="shared" si="0"/>
        <v>2648407411</v>
      </c>
      <c r="AX24" s="5">
        <f t="shared" si="0"/>
        <v>108592589</v>
      </c>
      <c r="AY24" s="6">
        <f t="shared" si="0"/>
        <v>2757000000</v>
      </c>
    </row>
  </sheetData>
  <autoFilter ref="A2:AY24">
    <filterColumn colId="7" showButton="0"/>
    <filterColumn colId="11" showButton="0"/>
    <filterColumn colId="12" showButton="0"/>
    <filterColumn colId="13" hiddenButton="1" showButton="0"/>
    <filterColumn colId="14" showButton="0"/>
    <filterColumn colId="16" showButton="0"/>
    <filterColumn colId="17" showButton="0"/>
    <filterColumn colId="18" hiddenButton="1" showButton="0"/>
    <filterColumn colId="19" showButton="0"/>
    <filterColumn colId="21" showButton="0"/>
    <filterColumn colId="22" showButton="0"/>
    <filterColumn colId="23" hiddenButton="1" showButton="0"/>
    <filterColumn colId="24" showButton="0"/>
    <filterColumn colId="26" showButton="0"/>
    <filterColumn colId="27" showButton="0"/>
    <filterColumn colId="28" hiddenButton="1" showButton="0"/>
    <filterColumn colId="29" showButton="0"/>
    <filterColumn colId="31" showButton="0"/>
    <filterColumn colId="32" showButton="0"/>
    <filterColumn colId="33" hiddenButton="1" showButton="0"/>
    <filterColumn colId="34" showButton="0"/>
    <filterColumn colId="36" showButton="0"/>
    <filterColumn colId="37" showButton="0"/>
    <filterColumn colId="38" hiddenButton="1" showButton="0"/>
    <filterColumn colId="39" showButton="0"/>
    <filterColumn colId="41" showButton="0"/>
    <filterColumn colId="42" showButton="0"/>
    <filterColumn colId="43" hiddenButton="1" showButton="0"/>
    <filterColumn colId="44" showButton="0"/>
    <filterColumn colId="46" showButton="0"/>
    <filterColumn colId="47" showButton="0"/>
    <filterColumn colId="48" hiddenButton="1" showButton="0"/>
    <filterColumn colId="49" showButton="0"/>
  </autoFilter>
  <mergeCells count="14">
    <mergeCell ref="H2:I2"/>
    <mergeCell ref="B24:F24"/>
    <mergeCell ref="B2:B3"/>
    <mergeCell ref="C2:C3"/>
    <mergeCell ref="D2:D3"/>
    <mergeCell ref="G2:G3"/>
    <mergeCell ref="AU2:AY2"/>
    <mergeCell ref="AK2:AO2"/>
    <mergeCell ref="AP2:AT2"/>
    <mergeCell ref="L2:P2"/>
    <mergeCell ref="Q2:U2"/>
    <mergeCell ref="V2:Z2"/>
    <mergeCell ref="AA2:AE2"/>
    <mergeCell ref="AF2:AJ2"/>
  </mergeCells>
  <phoneticPr fontId="1" type="noConversion"/>
  <pageMargins left="0.7" right="0.7" top="0.75" bottom="0.75" header="0.3" footer="0.3"/>
  <pageSetup paperSize="9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감정평가액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hanatrust</cp:lastModifiedBy>
  <cp:lastPrinted>2021-10-28T07:25:10Z</cp:lastPrinted>
  <dcterms:created xsi:type="dcterms:W3CDTF">2020-04-28T02:20:21Z</dcterms:created>
  <dcterms:modified xsi:type="dcterms:W3CDTF">2021-11-17T02:01:23Z</dcterms:modified>
</cp:coreProperties>
</file>